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8190" activeTab="0"/>
  </bookViews>
  <sheets>
    <sheet name="compensi" sheetId="1" r:id="rId1"/>
  </sheets>
  <definedNames>
    <definedName name="_xlnm.Print_Titles" localSheetId="0">'compensi'!$7:$8</definedName>
  </definedNames>
  <calcPr fullCalcOnLoad="1"/>
</workbook>
</file>

<file path=xl/sharedStrings.xml><?xml version="1.0" encoding="utf-8"?>
<sst xmlns="http://schemas.openxmlformats.org/spreadsheetml/2006/main" count="141" uniqueCount="91">
  <si>
    <t xml:space="preserve">Comune di Prato </t>
  </si>
  <si>
    <t xml:space="preserve"> Servizio Risorse Umane - Contabilità</t>
  </si>
  <si>
    <t>n.</t>
  </si>
  <si>
    <t>Nominativo</t>
  </si>
  <si>
    <t>Incarico</t>
  </si>
  <si>
    <t>Indennità di funzione</t>
  </si>
  <si>
    <t>Gettoni di presenza</t>
  </si>
  <si>
    <t>Indennità chilometrica</t>
  </si>
  <si>
    <t>Cenni Roberto</t>
  </si>
  <si>
    <t>Sindaco</t>
  </si>
  <si>
    <t>Borchi Goffredo Francesco</t>
  </si>
  <si>
    <t>Vice Sindaco</t>
  </si>
  <si>
    <t>Ballerini Adriano</t>
  </si>
  <si>
    <t>Assessore</t>
  </si>
  <si>
    <t>Beltrame Anna</t>
  </si>
  <si>
    <t>Bernocchi Filippo</t>
  </si>
  <si>
    <t>Caverni Roberto Alessandro</t>
  </si>
  <si>
    <t>Cenni Gianni</t>
  </si>
  <si>
    <t>Grazzini Matteo</t>
  </si>
  <si>
    <t>Milone Aldo</t>
  </si>
  <si>
    <t>Mondanelli Dante</t>
  </si>
  <si>
    <t>Nocentini Anna Lisa</t>
  </si>
  <si>
    <t>Pieri Rita</t>
  </si>
  <si>
    <t>Silli Giorgio</t>
  </si>
  <si>
    <t>Bettazzi Maurizio</t>
  </si>
  <si>
    <t>Albini Enrico</t>
  </si>
  <si>
    <t>Consigliere comunale</t>
  </si>
  <si>
    <t>Amerini Andrea</t>
  </si>
  <si>
    <t>Auzzi Giancarlo</t>
  </si>
  <si>
    <t>Baldi Roberto</t>
  </si>
  <si>
    <t>Banchelli Gianluca</t>
  </si>
  <si>
    <t>Bardazzi Piero Luca</t>
  </si>
  <si>
    <t>Berselli Emanuele</t>
  </si>
  <si>
    <t>Bettarini Tatiana</t>
  </si>
  <si>
    <t>Bianchi Gianni</t>
  </si>
  <si>
    <t>Biffoni Matteo</t>
  </si>
  <si>
    <t>Bini Riccardo Giuseppe</t>
  </si>
  <si>
    <t>Calussi Maurizio</t>
  </si>
  <si>
    <t>Carlesi Massimo Silvano</t>
  </si>
  <si>
    <t>Castellani Paola Maria</t>
  </si>
  <si>
    <t>Ciambellotti Mariagrazia</t>
  </si>
  <si>
    <t>Colzi Andrea</t>
  </si>
  <si>
    <t>Donzella Aurelio Maria</t>
  </si>
  <si>
    <t>Frosini Simone</t>
  </si>
  <si>
    <t>Gestri Luciano</t>
  </si>
  <si>
    <t>Giardi Enrico</t>
  </si>
  <si>
    <t>Giugni Alessandro</t>
  </si>
  <si>
    <t>Innaco Francesco</t>
  </si>
  <si>
    <t>La Vigna Carlo Domenico</t>
  </si>
  <si>
    <t>Lafranceschina Mirko</t>
  </si>
  <si>
    <t>Lana Vittorio</t>
  </si>
  <si>
    <t>Longo Antonio</t>
  </si>
  <si>
    <t>Lorusso Federico</t>
  </si>
  <si>
    <t>Mangani Simone</t>
  </si>
  <si>
    <t>Mennini Roberto</t>
  </si>
  <si>
    <t>Oliva Nicola</t>
  </si>
  <si>
    <t>Paradiso Emilio</t>
  </si>
  <si>
    <t>Ponzuoli Fulvio</t>
  </si>
  <si>
    <t>Santi Ilaria</t>
  </si>
  <si>
    <t>Sanzo' Cristina</t>
  </si>
  <si>
    <t>Scali Stefano Antonio</t>
  </si>
  <si>
    <t>Soldi Leonardo</t>
  </si>
  <si>
    <t>Tosoni Federico</t>
  </si>
  <si>
    <t>Vanni Lia</t>
  </si>
  <si>
    <t>Vannucci Luca</t>
  </si>
  <si>
    <t>Ciardi Alessandro</t>
  </si>
  <si>
    <t>Manzan Alberto</t>
  </si>
  <si>
    <t>Mosca Giovanni</t>
  </si>
  <si>
    <t>Peris Gaetana Luisa Iole</t>
  </si>
  <si>
    <t>Taiti Massimo Tito</t>
  </si>
  <si>
    <t>Assessori</t>
  </si>
  <si>
    <t>Consiglieri</t>
  </si>
  <si>
    <t>Presidenti di Circoscrizione</t>
  </si>
  <si>
    <t xml:space="preserve">Totale compensi </t>
  </si>
  <si>
    <t xml:space="preserve"> Obblighi di trasparenza: articolo 14, comma 1, lettera c del decreto 33/2013. Aggiornamento annuale</t>
  </si>
  <si>
    <r>
      <t xml:space="preserve">Anno 2013 </t>
    </r>
    <r>
      <rPr>
        <sz val="10"/>
        <rFont val="Arial"/>
        <family val="2"/>
      </rPr>
      <t>(</t>
    </r>
    <r>
      <rPr>
        <i/>
        <sz val="10"/>
        <rFont val="Arial"/>
        <family val="2"/>
      </rPr>
      <t>per cassa</t>
    </r>
    <r>
      <rPr>
        <sz val="10"/>
        <rFont val="Arial"/>
        <family val="2"/>
      </rPr>
      <t xml:space="preserve">) </t>
    </r>
    <r>
      <rPr>
        <b/>
        <sz val="10"/>
        <rFont val="Arial"/>
        <family val="2"/>
      </rPr>
      <t>- Compensi lordi connessi all'assunzione della carica percepiti dagli organi politici</t>
    </r>
  </si>
  <si>
    <t>Compensi lordi percepiti nell'anno 2013</t>
  </si>
  <si>
    <t>Presidente del Consiglio comunale (fino al 05/08/13)</t>
  </si>
  <si>
    <t>Consigliere comunale (fino al 12/09/13) e Presidente del Consiglio Comunale dal 13/09/13</t>
  </si>
  <si>
    <t>Consigliere comunale (fino al 01/03/2013)</t>
  </si>
  <si>
    <t>Consigliere comunale (fino al 15/07/2013)</t>
  </si>
  <si>
    <t>Guarducci Stefano Giuseppe</t>
  </si>
  <si>
    <t>Consigliere comunale (dal 13/09/2013)</t>
  </si>
  <si>
    <t>Guerriero Adamo</t>
  </si>
  <si>
    <t>Consigliere comunale (dal 25/07/2013)</t>
  </si>
  <si>
    <t>Stancari Maria Luigia</t>
  </si>
  <si>
    <t>Consigliere comunale (dal 14/03/13)</t>
  </si>
  <si>
    <t>Totale compensi connessi alla carica  degli organi politici nel 2013</t>
  </si>
  <si>
    <t xml:space="preserve">Presidente di Circoscrizione * </t>
  </si>
  <si>
    <t>*</t>
  </si>
  <si>
    <t>L'indennità di funzione ai Presidenti di Circoscrizione è stata erogata dal 01/01/2013 fino al 30/11/2013</t>
  </si>
</sst>
</file>

<file path=xl/styles.xml><?xml version="1.0" encoding="utf-8"?>
<styleSheet xmlns="http://schemas.openxmlformats.org/spreadsheetml/2006/main">
  <numFmts count="1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.00_-;\-* #,##0.00_-;_-* \-??_-;_-@_-"/>
    <numFmt numFmtId="165" formatCode="[$-410]dddd\ d\ mmmm\ yyyy"/>
    <numFmt numFmtId="166" formatCode="hh:mm:ss"/>
  </numFmts>
  <fonts count="24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>
        <color indexed="8"/>
      </bottom>
    </border>
    <border>
      <left>
        <color indexed="63"/>
      </left>
      <right>
        <color indexed="63"/>
      </right>
      <top style="thin"/>
      <bottom style="hair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164" fontId="0" fillId="0" borderId="0" applyFill="0" applyBorder="0" applyAlignment="0" applyProtection="0"/>
    <xf numFmtId="41" fontId="0" fillId="0" borderId="0" applyFill="0" applyBorder="0" applyAlignment="0" applyProtection="0"/>
    <xf numFmtId="164" fontId="0" fillId="0" borderId="0" applyFill="0" applyBorder="0" applyAlignment="0" applyProtection="0"/>
    <xf numFmtId="0" fontId="7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0" fontId="8" fillId="16" borderId="5" applyNumberFormat="0" applyAlignment="0" applyProtection="0"/>
    <xf numFmtId="9" fontId="0" fillId="0" borderId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19" fillId="0" borderId="0" xfId="43" applyFont="1" applyFill="1" applyBorder="1" applyAlignment="1" applyProtection="1">
      <alignment horizontal="center" vertical="center" wrapText="1"/>
      <protection/>
    </xf>
    <xf numFmtId="164" fontId="0" fillId="0" borderId="0" xfId="43" applyFont="1" applyFill="1" applyBorder="1" applyAlignment="1" applyProtection="1">
      <alignment horizontal="center" vertical="center" wrapText="1"/>
      <protection/>
    </xf>
    <xf numFmtId="164" fontId="19" fillId="24" borderId="10" xfId="43" applyFont="1" applyFill="1" applyBorder="1" applyAlignment="1" applyProtection="1">
      <alignment horizontal="center" vertical="center" wrapText="1"/>
      <protection/>
    </xf>
    <xf numFmtId="0" fontId="2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7" fontId="0" fillId="0" borderId="10" xfId="45" applyNumberFormat="1" applyFont="1" applyFill="1" applyBorder="1" applyAlignment="1" applyProtection="1">
      <alignment vertical="center"/>
      <protection/>
    </xf>
    <xf numFmtId="164" fontId="0" fillId="0" borderId="10" xfId="45" applyFont="1" applyFill="1" applyBorder="1" applyAlignment="1" applyProtection="1">
      <alignment vertical="center"/>
      <protection/>
    </xf>
    <xf numFmtId="7" fontId="19" fillId="0" borderId="10" xfId="45" applyNumberFormat="1" applyFont="1" applyFill="1" applyBorder="1" applyAlignment="1" applyProtection="1">
      <alignment vertical="center"/>
      <protection/>
    </xf>
    <xf numFmtId="0" fontId="0" fillId="0" borderId="10" xfId="0" applyFont="1" applyBorder="1" applyAlignment="1">
      <alignment vertical="center"/>
    </xf>
    <xf numFmtId="7" fontId="0" fillId="0" borderId="11" xfId="45" applyNumberFormat="1" applyFont="1" applyFill="1" applyBorder="1" applyAlignment="1" applyProtection="1">
      <alignment vertical="center"/>
      <protection/>
    </xf>
    <xf numFmtId="164" fontId="0" fillId="0" borderId="12" xfId="45" applyFont="1" applyFill="1" applyBorder="1" applyAlignment="1" applyProtection="1">
      <alignment vertical="center"/>
      <protection/>
    </xf>
    <xf numFmtId="164" fontId="0" fillId="0" borderId="11" xfId="45" applyFont="1" applyFill="1" applyBorder="1" applyAlignment="1" applyProtection="1">
      <alignment vertical="center"/>
      <protection/>
    </xf>
    <xf numFmtId="7" fontId="19" fillId="25" borderId="13" xfId="45" applyNumberFormat="1" applyFont="1" applyFill="1" applyBorder="1" applyAlignment="1" applyProtection="1">
      <alignment vertical="center"/>
      <protection/>
    </xf>
    <xf numFmtId="0" fontId="21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7" fontId="0" fillId="0" borderId="10" xfId="45" applyNumberFormat="1" applyFont="1" applyFill="1" applyBorder="1" applyAlignment="1" applyProtection="1">
      <alignment vertical="center" wrapText="1"/>
      <protection/>
    </xf>
    <xf numFmtId="164" fontId="0" fillId="0" borderId="10" xfId="45" applyFont="1" applyFill="1" applyBorder="1" applyAlignment="1" applyProtection="1">
      <alignment vertical="center" wrapText="1"/>
      <protection/>
    </xf>
    <xf numFmtId="7" fontId="19" fillId="0" borderId="10" xfId="45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vertical="center" wrapText="1"/>
    </xf>
    <xf numFmtId="7" fontId="0" fillId="0" borderId="0" xfId="0" applyNumberFormat="1" applyAlignment="1">
      <alignment vertical="center"/>
    </xf>
    <xf numFmtId="0" fontId="19" fillId="0" borderId="16" xfId="0" applyFont="1" applyBorder="1" applyAlignment="1">
      <alignment horizontal="center" vertical="center"/>
    </xf>
    <xf numFmtId="0" fontId="19" fillId="0" borderId="17" xfId="0" applyFont="1" applyBorder="1" applyAlignment="1">
      <alignment vertical="center"/>
    </xf>
    <xf numFmtId="0" fontId="19" fillId="0" borderId="18" xfId="0" applyFont="1" applyBorder="1" applyAlignment="1">
      <alignment vertical="center"/>
    </xf>
    <xf numFmtId="49" fontId="19" fillId="25" borderId="19" xfId="0" applyNumberFormat="1" applyFont="1" applyFill="1" applyBorder="1" applyAlignment="1">
      <alignment vertical="center" wrapText="1"/>
    </xf>
    <xf numFmtId="49" fontId="19" fillId="25" borderId="20" xfId="0" applyNumberFormat="1" applyFont="1" applyFill="1" applyBorder="1" applyAlignment="1">
      <alignment vertical="center" wrapText="1"/>
    </xf>
    <xf numFmtId="49" fontId="19" fillId="25" borderId="21" xfId="0" applyNumberFormat="1" applyFont="1" applyFill="1" applyBorder="1" applyAlignment="1">
      <alignment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7" xfId="0" applyFont="1" applyFill="1" applyBorder="1" applyAlignment="1">
      <alignment horizontal="left" vertical="center" wrapText="1"/>
    </xf>
    <xf numFmtId="0" fontId="22" fillId="0" borderId="18" xfId="0" applyFont="1" applyFill="1" applyBorder="1" applyAlignment="1">
      <alignment horizontal="left" vertical="center" wrapText="1"/>
    </xf>
    <xf numFmtId="0" fontId="22" fillId="0" borderId="16" xfId="0" applyFont="1" applyBorder="1" applyAlignment="1">
      <alignment horizontal="left" vertical="center" wrapText="1"/>
    </xf>
    <xf numFmtId="0" fontId="22" fillId="0" borderId="17" xfId="0" applyFont="1" applyBorder="1" applyAlignment="1">
      <alignment horizontal="left" vertical="center" wrapText="1"/>
    </xf>
    <xf numFmtId="0" fontId="22" fillId="0" borderId="18" xfId="0" applyFont="1" applyBorder="1" applyAlignment="1">
      <alignment horizontal="left" vertical="center" wrapText="1"/>
    </xf>
    <xf numFmtId="0" fontId="18" fillId="0" borderId="0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19" fillId="24" borderId="10" xfId="43" applyFont="1" applyFill="1" applyBorder="1" applyAlignment="1" applyProtection="1">
      <alignment horizontal="center" vertical="center" wrapText="1"/>
      <protection/>
    </xf>
    <xf numFmtId="0" fontId="19" fillId="24" borderId="10" xfId="0" applyFont="1" applyFill="1" applyBorder="1" applyAlignment="1">
      <alignment horizontal="center"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2" xfId="45"/>
    <cellStyle name="Neutrale" xfId="46"/>
    <cellStyle name="Normale 2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4BD5E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8"/>
  <sheetViews>
    <sheetView tabSelected="1" zoomScalePageLayoutView="0" workbookViewId="0" topLeftCell="A64">
      <selection activeCell="E74" sqref="E74"/>
    </sheetView>
  </sheetViews>
  <sheetFormatPr defaultColWidth="9.00390625" defaultRowHeight="12.75"/>
  <cols>
    <col min="1" max="1" width="4.421875" style="1" customWidth="1"/>
    <col min="2" max="3" width="25.28125" style="2" customWidth="1"/>
    <col min="4" max="4" width="14.8515625" style="2" customWidth="1"/>
    <col min="5" max="5" width="15.421875" style="2" customWidth="1"/>
    <col min="6" max="6" width="13.57421875" style="2" customWidth="1"/>
    <col min="7" max="7" width="21.421875" style="2" customWidth="1"/>
    <col min="8" max="16384" width="9.00390625" style="2" customWidth="1"/>
  </cols>
  <sheetData>
    <row r="1" spans="1:7" ht="12.75" customHeight="1">
      <c r="A1" s="3"/>
      <c r="B1" s="3"/>
      <c r="C1" s="37" t="s">
        <v>0</v>
      </c>
      <c r="D1" s="37"/>
      <c r="E1" s="37"/>
      <c r="F1" s="37"/>
      <c r="G1" s="4"/>
    </row>
    <row r="2" spans="1:7" ht="12.75" customHeight="1">
      <c r="A2" s="3"/>
      <c r="B2" s="3"/>
      <c r="C2" s="38" t="s">
        <v>1</v>
      </c>
      <c r="D2" s="38"/>
      <c r="E2" s="38"/>
      <c r="F2" s="38"/>
      <c r="G2" s="4"/>
    </row>
    <row r="3" spans="1:7" ht="12.75">
      <c r="A3" s="3"/>
      <c r="B3" s="3"/>
      <c r="C3" s="3"/>
      <c r="D3" s="5"/>
      <c r="E3" s="5"/>
      <c r="F3" s="5"/>
      <c r="G3" s="4"/>
    </row>
    <row r="4" spans="1:7" ht="12.75" customHeight="1">
      <c r="A4" s="3"/>
      <c r="B4" s="38" t="s">
        <v>75</v>
      </c>
      <c r="C4" s="38"/>
      <c r="D4" s="38"/>
      <c r="E4" s="38"/>
      <c r="F4" s="38"/>
      <c r="G4" s="38"/>
    </row>
    <row r="5" spans="1:7" ht="12.75" customHeight="1">
      <c r="A5" s="3"/>
      <c r="B5" s="39" t="s">
        <v>74</v>
      </c>
      <c r="C5" s="39"/>
      <c r="D5" s="39"/>
      <c r="E5" s="39"/>
      <c r="F5" s="39"/>
      <c r="G5" s="39"/>
    </row>
    <row r="7" spans="1:7" ht="21.75" customHeight="1">
      <c r="A7" s="41" t="s">
        <v>2</v>
      </c>
      <c r="B7" s="41" t="s">
        <v>3</v>
      </c>
      <c r="C7" s="41" t="s">
        <v>4</v>
      </c>
      <c r="D7" s="40" t="s">
        <v>76</v>
      </c>
      <c r="E7" s="40"/>
      <c r="F7" s="40"/>
      <c r="G7" s="40" t="s">
        <v>73</v>
      </c>
    </row>
    <row r="8" spans="1:7" ht="25.5">
      <c r="A8" s="41"/>
      <c r="B8" s="41"/>
      <c r="C8" s="41"/>
      <c r="D8" s="6" t="s">
        <v>5</v>
      </c>
      <c r="E8" s="6" t="s">
        <v>6</v>
      </c>
      <c r="F8" s="6" t="s">
        <v>7</v>
      </c>
      <c r="G8" s="40"/>
    </row>
    <row r="9" spans="1:7" ht="21.75" customHeight="1">
      <c r="A9" s="31" t="s">
        <v>9</v>
      </c>
      <c r="B9" s="32"/>
      <c r="C9" s="32"/>
      <c r="D9" s="32"/>
      <c r="E9" s="32"/>
      <c r="F9" s="32"/>
      <c r="G9" s="33"/>
    </row>
    <row r="10" spans="1:7" ht="21" customHeight="1">
      <c r="A10" s="7">
        <v>1</v>
      </c>
      <c r="B10" s="8" t="s">
        <v>8</v>
      </c>
      <c r="C10" s="8" t="s">
        <v>9</v>
      </c>
      <c r="D10" s="9">
        <v>77558.4</v>
      </c>
      <c r="E10" s="10"/>
      <c r="F10" s="10"/>
      <c r="G10" s="11">
        <f>D10+E10+F10</f>
        <v>77558.4</v>
      </c>
    </row>
    <row r="11" spans="1:7" ht="21" customHeight="1">
      <c r="A11" s="34" t="s">
        <v>70</v>
      </c>
      <c r="B11" s="35"/>
      <c r="C11" s="35"/>
      <c r="D11" s="35"/>
      <c r="E11" s="35"/>
      <c r="F11" s="35"/>
      <c r="G11" s="36"/>
    </row>
    <row r="12" spans="1:7" ht="21" customHeight="1">
      <c r="A12" s="7">
        <v>2</v>
      </c>
      <c r="B12" s="8" t="s">
        <v>10</v>
      </c>
      <c r="C12" s="8" t="s">
        <v>11</v>
      </c>
      <c r="D12" s="9">
        <v>58168.8</v>
      </c>
      <c r="E12" s="10"/>
      <c r="F12" s="10"/>
      <c r="G12" s="11">
        <f>D12+E12+F12</f>
        <v>58168.8</v>
      </c>
    </row>
    <row r="13" spans="1:7" ht="21" customHeight="1">
      <c r="A13" s="7">
        <v>3</v>
      </c>
      <c r="B13" s="8" t="s">
        <v>12</v>
      </c>
      <c r="C13" s="12" t="s">
        <v>13</v>
      </c>
      <c r="D13" s="9">
        <v>50412.96</v>
      </c>
      <c r="E13" s="10"/>
      <c r="F13" s="10"/>
      <c r="G13" s="11">
        <f aca="true" t="shared" si="0" ref="G13:G23">D13+E13+F13</f>
        <v>50412.96</v>
      </c>
    </row>
    <row r="14" spans="1:7" ht="21" customHeight="1">
      <c r="A14" s="7">
        <v>4</v>
      </c>
      <c r="B14" s="8" t="s">
        <v>14</v>
      </c>
      <c r="C14" s="12" t="s">
        <v>13</v>
      </c>
      <c r="D14" s="9">
        <v>50412.96</v>
      </c>
      <c r="E14" s="10"/>
      <c r="F14" s="10"/>
      <c r="G14" s="11">
        <f t="shared" si="0"/>
        <v>50412.96</v>
      </c>
    </row>
    <row r="15" spans="1:7" ht="21" customHeight="1">
      <c r="A15" s="7">
        <v>5</v>
      </c>
      <c r="B15" s="8" t="s">
        <v>15</v>
      </c>
      <c r="C15" s="12" t="s">
        <v>13</v>
      </c>
      <c r="D15" s="9">
        <v>50412.96</v>
      </c>
      <c r="E15" s="10"/>
      <c r="F15" s="10"/>
      <c r="G15" s="11">
        <f t="shared" si="0"/>
        <v>50412.96</v>
      </c>
    </row>
    <row r="16" spans="1:7" ht="21" customHeight="1">
      <c r="A16" s="7">
        <v>6</v>
      </c>
      <c r="B16" s="8" t="s">
        <v>16</v>
      </c>
      <c r="C16" s="12" t="s">
        <v>13</v>
      </c>
      <c r="D16" s="9">
        <v>50412.96</v>
      </c>
      <c r="E16" s="10"/>
      <c r="F16" s="10"/>
      <c r="G16" s="11">
        <f t="shared" si="0"/>
        <v>50412.96</v>
      </c>
    </row>
    <row r="17" spans="1:7" ht="21" customHeight="1">
      <c r="A17" s="7">
        <v>7</v>
      </c>
      <c r="B17" s="8" t="s">
        <v>17</v>
      </c>
      <c r="C17" s="12" t="s">
        <v>13</v>
      </c>
      <c r="D17" s="9">
        <v>50412.96</v>
      </c>
      <c r="E17" s="10"/>
      <c r="F17" s="10"/>
      <c r="G17" s="11">
        <f t="shared" si="0"/>
        <v>50412.96</v>
      </c>
    </row>
    <row r="18" spans="1:7" ht="21" customHeight="1">
      <c r="A18" s="7">
        <v>8</v>
      </c>
      <c r="B18" s="8" t="s">
        <v>18</v>
      </c>
      <c r="C18" s="12" t="s">
        <v>13</v>
      </c>
      <c r="D18" s="9">
        <v>50412.96</v>
      </c>
      <c r="E18" s="10"/>
      <c r="F18" s="10"/>
      <c r="G18" s="11">
        <f t="shared" si="0"/>
        <v>50412.96</v>
      </c>
    </row>
    <row r="19" spans="1:7" ht="21" customHeight="1">
      <c r="A19" s="7">
        <v>9</v>
      </c>
      <c r="B19" s="8" t="s">
        <v>19</v>
      </c>
      <c r="C19" s="12" t="s">
        <v>13</v>
      </c>
      <c r="D19" s="9">
        <v>25206.48</v>
      </c>
      <c r="E19" s="10"/>
      <c r="F19" s="10"/>
      <c r="G19" s="11">
        <f t="shared" si="0"/>
        <v>25206.48</v>
      </c>
    </row>
    <row r="20" spans="1:7" ht="21" customHeight="1">
      <c r="A20" s="7">
        <v>10</v>
      </c>
      <c r="B20" s="8" t="s">
        <v>20</v>
      </c>
      <c r="C20" s="12" t="s">
        <v>13</v>
      </c>
      <c r="D20" s="9">
        <v>50412.96</v>
      </c>
      <c r="E20" s="10"/>
      <c r="F20" s="10"/>
      <c r="G20" s="11">
        <f t="shared" si="0"/>
        <v>50412.96</v>
      </c>
    </row>
    <row r="21" spans="1:7" ht="21" customHeight="1">
      <c r="A21" s="7">
        <v>11</v>
      </c>
      <c r="B21" s="8" t="s">
        <v>21</v>
      </c>
      <c r="C21" s="12" t="s">
        <v>13</v>
      </c>
      <c r="D21" s="9">
        <v>50412.96</v>
      </c>
      <c r="E21" s="10"/>
      <c r="F21" s="10"/>
      <c r="G21" s="11">
        <f t="shared" si="0"/>
        <v>50412.96</v>
      </c>
    </row>
    <row r="22" spans="1:7" ht="21" customHeight="1">
      <c r="A22" s="7">
        <v>12</v>
      </c>
      <c r="B22" s="8" t="s">
        <v>22</v>
      </c>
      <c r="C22" s="12" t="s">
        <v>13</v>
      </c>
      <c r="D22" s="9">
        <v>50412.96</v>
      </c>
      <c r="E22" s="10"/>
      <c r="F22" s="10"/>
      <c r="G22" s="11">
        <f t="shared" si="0"/>
        <v>50412.96</v>
      </c>
    </row>
    <row r="23" spans="1:7" ht="21" customHeight="1">
      <c r="A23" s="7">
        <v>13</v>
      </c>
      <c r="B23" s="8" t="s">
        <v>23</v>
      </c>
      <c r="C23" s="12" t="s">
        <v>13</v>
      </c>
      <c r="D23" s="9">
        <v>50412.96</v>
      </c>
      <c r="E23" s="10"/>
      <c r="F23" s="10"/>
      <c r="G23" s="11">
        <f t="shared" si="0"/>
        <v>50412.96</v>
      </c>
    </row>
    <row r="24" spans="1:7" ht="21" customHeight="1">
      <c r="A24" s="34" t="s">
        <v>71</v>
      </c>
      <c r="B24" s="35"/>
      <c r="C24" s="35"/>
      <c r="D24" s="35"/>
      <c r="E24" s="35"/>
      <c r="F24" s="35"/>
      <c r="G24" s="36"/>
    </row>
    <row r="25" spans="1:7" ht="29.25" customHeight="1">
      <c r="A25" s="7">
        <v>14</v>
      </c>
      <c r="B25" s="8" t="s">
        <v>24</v>
      </c>
      <c r="C25" s="19" t="s">
        <v>77</v>
      </c>
      <c r="D25" s="9">
        <v>30085.15</v>
      </c>
      <c r="E25" s="10"/>
      <c r="F25" s="9">
        <v>1239.21</v>
      </c>
      <c r="G25" s="11">
        <f>D25+E25+F25</f>
        <v>31324.36</v>
      </c>
    </row>
    <row r="26" spans="1:7" s="23" customFormat="1" ht="54.75" customHeight="1">
      <c r="A26" s="7">
        <v>15</v>
      </c>
      <c r="B26" s="19" t="s">
        <v>27</v>
      </c>
      <c r="C26" s="19" t="s">
        <v>78</v>
      </c>
      <c r="D26" s="20">
        <v>13863.56</v>
      </c>
      <c r="E26" s="20">
        <v>10611</v>
      </c>
      <c r="F26" s="21"/>
      <c r="G26" s="22">
        <f>D26+E26+F26</f>
        <v>24474.559999999998</v>
      </c>
    </row>
    <row r="27" spans="1:7" ht="21" customHeight="1">
      <c r="A27" s="7">
        <v>16</v>
      </c>
      <c r="B27" s="8" t="s">
        <v>25</v>
      </c>
      <c r="C27" s="12" t="s">
        <v>26</v>
      </c>
      <c r="D27" s="10"/>
      <c r="E27" s="9">
        <v>8730</v>
      </c>
      <c r="F27" s="10"/>
      <c r="G27" s="11">
        <f aca="true" t="shared" si="1" ref="G27:G67">D27+E27+F27</f>
        <v>8730</v>
      </c>
    </row>
    <row r="28" spans="1:7" ht="21" customHeight="1">
      <c r="A28" s="7">
        <v>17</v>
      </c>
      <c r="B28" s="8" t="s">
        <v>28</v>
      </c>
      <c r="C28" s="12" t="s">
        <v>26</v>
      </c>
      <c r="D28" s="10"/>
      <c r="E28" s="9">
        <v>11610</v>
      </c>
      <c r="F28" s="10"/>
      <c r="G28" s="11">
        <f t="shared" si="1"/>
        <v>11610</v>
      </c>
    </row>
    <row r="29" spans="1:7" ht="21" customHeight="1">
      <c r="A29" s="7">
        <v>18</v>
      </c>
      <c r="B29" s="8" t="s">
        <v>29</v>
      </c>
      <c r="C29" s="12" t="s">
        <v>26</v>
      </c>
      <c r="D29" s="10"/>
      <c r="E29" s="9">
        <v>9360</v>
      </c>
      <c r="F29" s="10"/>
      <c r="G29" s="11">
        <f t="shared" si="1"/>
        <v>9360</v>
      </c>
    </row>
    <row r="30" spans="1:7" ht="21" customHeight="1">
      <c r="A30" s="7">
        <v>19</v>
      </c>
      <c r="B30" s="8" t="s">
        <v>30</v>
      </c>
      <c r="C30" s="12" t="s">
        <v>26</v>
      </c>
      <c r="D30" s="10"/>
      <c r="E30" s="9">
        <v>6840</v>
      </c>
      <c r="F30" s="9">
        <v>261.5</v>
      </c>
      <c r="G30" s="11">
        <f t="shared" si="1"/>
        <v>7101.5</v>
      </c>
    </row>
    <row r="31" spans="1:7" ht="21" customHeight="1">
      <c r="A31" s="7">
        <v>20</v>
      </c>
      <c r="B31" s="8" t="s">
        <v>31</v>
      </c>
      <c r="C31" s="12" t="s">
        <v>26</v>
      </c>
      <c r="D31" s="10"/>
      <c r="E31" s="9">
        <v>7470</v>
      </c>
      <c r="F31" s="10"/>
      <c r="G31" s="11">
        <f t="shared" si="1"/>
        <v>7470</v>
      </c>
    </row>
    <row r="32" spans="1:7" ht="21" customHeight="1">
      <c r="A32" s="7">
        <v>21</v>
      </c>
      <c r="B32" s="8" t="s">
        <v>32</v>
      </c>
      <c r="C32" s="12" t="s">
        <v>26</v>
      </c>
      <c r="D32" s="10"/>
      <c r="E32" s="9">
        <v>10800</v>
      </c>
      <c r="F32" s="10"/>
      <c r="G32" s="11">
        <f t="shared" si="1"/>
        <v>10800</v>
      </c>
    </row>
    <row r="33" spans="1:7" ht="21" customHeight="1">
      <c r="A33" s="7">
        <v>22</v>
      </c>
      <c r="B33" s="8" t="s">
        <v>33</v>
      </c>
      <c r="C33" s="12" t="s">
        <v>26</v>
      </c>
      <c r="D33" s="10"/>
      <c r="E33" s="9">
        <v>4320</v>
      </c>
      <c r="F33" s="10"/>
      <c r="G33" s="11">
        <f t="shared" si="1"/>
        <v>4320</v>
      </c>
    </row>
    <row r="34" spans="1:7" ht="21" customHeight="1">
      <c r="A34" s="7">
        <v>23</v>
      </c>
      <c r="B34" s="8" t="s">
        <v>34</v>
      </c>
      <c r="C34" s="12" t="s">
        <v>26</v>
      </c>
      <c r="D34" s="10"/>
      <c r="E34" s="9">
        <v>8370</v>
      </c>
      <c r="F34" s="10"/>
      <c r="G34" s="11">
        <f t="shared" si="1"/>
        <v>8370</v>
      </c>
    </row>
    <row r="35" spans="1:7" ht="37.5" customHeight="1">
      <c r="A35" s="7">
        <v>24</v>
      </c>
      <c r="B35" s="8" t="s">
        <v>35</v>
      </c>
      <c r="C35" s="19" t="s">
        <v>79</v>
      </c>
      <c r="D35" s="10"/>
      <c r="E35" s="9">
        <v>3420</v>
      </c>
      <c r="F35" s="10"/>
      <c r="G35" s="11">
        <f t="shared" si="1"/>
        <v>3420</v>
      </c>
    </row>
    <row r="36" spans="1:7" ht="21" customHeight="1">
      <c r="A36" s="7">
        <v>25</v>
      </c>
      <c r="B36" s="8" t="s">
        <v>36</v>
      </c>
      <c r="C36" s="12" t="s">
        <v>26</v>
      </c>
      <c r="D36" s="10"/>
      <c r="E36" s="9">
        <v>7650</v>
      </c>
      <c r="F36" s="10"/>
      <c r="G36" s="11">
        <f t="shared" si="1"/>
        <v>7650</v>
      </c>
    </row>
    <row r="37" spans="1:7" ht="21" customHeight="1">
      <c r="A37" s="7">
        <v>26</v>
      </c>
      <c r="B37" s="8" t="s">
        <v>37</v>
      </c>
      <c r="C37" s="12" t="s">
        <v>26</v>
      </c>
      <c r="D37" s="10"/>
      <c r="E37" s="9">
        <v>8010</v>
      </c>
      <c r="F37" s="10"/>
      <c r="G37" s="11">
        <f t="shared" si="1"/>
        <v>8010</v>
      </c>
    </row>
    <row r="38" spans="1:7" ht="21" customHeight="1">
      <c r="A38" s="7">
        <v>27</v>
      </c>
      <c r="B38" s="8" t="s">
        <v>38</v>
      </c>
      <c r="C38" s="12" t="s">
        <v>26</v>
      </c>
      <c r="D38" s="10"/>
      <c r="E38" s="9">
        <v>9450</v>
      </c>
      <c r="F38" s="10"/>
      <c r="G38" s="11">
        <f t="shared" si="1"/>
        <v>9450</v>
      </c>
    </row>
    <row r="39" spans="1:7" ht="21" customHeight="1">
      <c r="A39" s="7">
        <v>28</v>
      </c>
      <c r="B39" s="8" t="s">
        <v>39</v>
      </c>
      <c r="C39" s="12" t="s">
        <v>26</v>
      </c>
      <c r="D39" s="10"/>
      <c r="E39" s="9">
        <v>9900</v>
      </c>
      <c r="F39" s="10"/>
      <c r="G39" s="11">
        <f t="shared" si="1"/>
        <v>9900</v>
      </c>
    </row>
    <row r="40" spans="1:7" ht="21" customHeight="1">
      <c r="A40" s="7">
        <v>29</v>
      </c>
      <c r="B40" s="8" t="s">
        <v>40</v>
      </c>
      <c r="C40" s="12" t="s">
        <v>26</v>
      </c>
      <c r="D40" s="10"/>
      <c r="E40" s="9">
        <v>8460</v>
      </c>
      <c r="F40" s="10"/>
      <c r="G40" s="11">
        <f t="shared" si="1"/>
        <v>8460</v>
      </c>
    </row>
    <row r="41" spans="1:7" ht="21" customHeight="1">
      <c r="A41" s="7">
        <v>30</v>
      </c>
      <c r="B41" s="8" t="s">
        <v>41</v>
      </c>
      <c r="C41" s="12" t="s">
        <v>26</v>
      </c>
      <c r="D41" s="10"/>
      <c r="E41" s="9">
        <v>10800</v>
      </c>
      <c r="F41" s="10"/>
      <c r="G41" s="11">
        <f t="shared" si="1"/>
        <v>10800</v>
      </c>
    </row>
    <row r="42" spans="1:7" ht="21" customHeight="1">
      <c r="A42" s="7">
        <v>31</v>
      </c>
      <c r="B42" s="8" t="s">
        <v>42</v>
      </c>
      <c r="C42" s="12" t="s">
        <v>26</v>
      </c>
      <c r="D42" s="10"/>
      <c r="E42" s="9">
        <v>11790</v>
      </c>
      <c r="F42" s="10"/>
      <c r="G42" s="11">
        <f t="shared" si="1"/>
        <v>11790</v>
      </c>
    </row>
    <row r="43" spans="1:7" ht="30.75" customHeight="1">
      <c r="A43" s="7">
        <v>32</v>
      </c>
      <c r="B43" s="8" t="s">
        <v>43</v>
      </c>
      <c r="C43" s="19" t="s">
        <v>80</v>
      </c>
      <c r="D43" s="10"/>
      <c r="E43" s="9">
        <v>5040</v>
      </c>
      <c r="F43" s="10"/>
      <c r="G43" s="11">
        <f t="shared" si="1"/>
        <v>5040</v>
      </c>
    </row>
    <row r="44" spans="1:7" ht="21" customHeight="1">
      <c r="A44" s="7">
        <v>33</v>
      </c>
      <c r="B44" s="8" t="s">
        <v>44</v>
      </c>
      <c r="C44" s="12" t="s">
        <v>26</v>
      </c>
      <c r="D44" s="10"/>
      <c r="E44" s="9">
        <v>9360</v>
      </c>
      <c r="F44" s="10"/>
      <c r="G44" s="11">
        <f t="shared" si="1"/>
        <v>9360</v>
      </c>
    </row>
    <row r="45" spans="1:7" ht="21" customHeight="1">
      <c r="A45" s="7">
        <v>34</v>
      </c>
      <c r="B45" s="8" t="s">
        <v>45</v>
      </c>
      <c r="C45" s="12" t="s">
        <v>26</v>
      </c>
      <c r="D45" s="10"/>
      <c r="E45" s="9">
        <v>7740</v>
      </c>
      <c r="F45" s="10"/>
      <c r="G45" s="11">
        <f t="shared" si="1"/>
        <v>7740</v>
      </c>
    </row>
    <row r="46" spans="1:7" ht="21" customHeight="1">
      <c r="A46" s="7">
        <v>35</v>
      </c>
      <c r="B46" s="8" t="s">
        <v>46</v>
      </c>
      <c r="C46" s="12" t="s">
        <v>26</v>
      </c>
      <c r="D46" s="10"/>
      <c r="E46" s="9">
        <v>14206.5</v>
      </c>
      <c r="F46" s="10"/>
      <c r="G46" s="11">
        <f t="shared" si="1"/>
        <v>14206.5</v>
      </c>
    </row>
    <row r="47" spans="1:7" ht="29.25" customHeight="1">
      <c r="A47" s="7">
        <v>36</v>
      </c>
      <c r="B47" s="19" t="s">
        <v>81</v>
      </c>
      <c r="C47" s="19" t="s">
        <v>82</v>
      </c>
      <c r="D47" s="10"/>
      <c r="E47" s="9">
        <v>1530</v>
      </c>
      <c r="F47" s="10"/>
      <c r="G47" s="11">
        <f>D47+E47+F47</f>
        <v>1530</v>
      </c>
    </row>
    <row r="48" spans="1:7" ht="30.75" customHeight="1">
      <c r="A48" s="7">
        <v>37</v>
      </c>
      <c r="B48" s="19" t="s">
        <v>83</v>
      </c>
      <c r="C48" s="19" t="s">
        <v>84</v>
      </c>
      <c r="D48" s="10"/>
      <c r="E48" s="9">
        <v>1800</v>
      </c>
      <c r="F48" s="10"/>
      <c r="G48" s="11">
        <f>D48+E48+F48</f>
        <v>1800</v>
      </c>
    </row>
    <row r="49" spans="1:7" ht="21" customHeight="1">
      <c r="A49" s="7">
        <v>36</v>
      </c>
      <c r="B49" s="8" t="s">
        <v>47</v>
      </c>
      <c r="C49" s="12" t="s">
        <v>26</v>
      </c>
      <c r="D49" s="10"/>
      <c r="E49" s="9">
        <v>11155.5</v>
      </c>
      <c r="F49" s="10"/>
      <c r="G49" s="11">
        <f t="shared" si="1"/>
        <v>11155.5</v>
      </c>
    </row>
    <row r="50" spans="1:7" ht="21" customHeight="1">
      <c r="A50" s="7">
        <v>37</v>
      </c>
      <c r="B50" s="8" t="s">
        <v>48</v>
      </c>
      <c r="C50" s="12" t="s">
        <v>26</v>
      </c>
      <c r="D50" s="10"/>
      <c r="E50" s="9">
        <v>13495.5</v>
      </c>
      <c r="F50" s="10"/>
      <c r="G50" s="11">
        <f t="shared" si="1"/>
        <v>13495.5</v>
      </c>
    </row>
    <row r="51" spans="1:7" ht="21" customHeight="1">
      <c r="A51" s="7">
        <v>38</v>
      </c>
      <c r="B51" s="8" t="s">
        <v>49</v>
      </c>
      <c r="C51" s="12" t="s">
        <v>26</v>
      </c>
      <c r="D51" s="10"/>
      <c r="E51" s="9">
        <v>8010</v>
      </c>
      <c r="F51" s="10"/>
      <c r="G51" s="11">
        <f t="shared" si="1"/>
        <v>8010</v>
      </c>
    </row>
    <row r="52" spans="1:7" ht="21" customHeight="1">
      <c r="A52" s="7">
        <v>39</v>
      </c>
      <c r="B52" s="8" t="s">
        <v>50</v>
      </c>
      <c r="C52" s="12" t="s">
        <v>26</v>
      </c>
      <c r="D52" s="10"/>
      <c r="E52" s="9">
        <v>7740</v>
      </c>
      <c r="F52" s="10"/>
      <c r="G52" s="11">
        <f t="shared" si="1"/>
        <v>7740</v>
      </c>
    </row>
    <row r="53" spans="1:7" ht="21" customHeight="1">
      <c r="A53" s="7">
        <v>40</v>
      </c>
      <c r="B53" s="8" t="s">
        <v>51</v>
      </c>
      <c r="C53" s="12" t="s">
        <v>26</v>
      </c>
      <c r="D53" s="10"/>
      <c r="E53" s="9">
        <v>11065.5</v>
      </c>
      <c r="F53" s="10"/>
      <c r="G53" s="11">
        <f t="shared" si="1"/>
        <v>11065.5</v>
      </c>
    </row>
    <row r="54" spans="1:7" ht="21" customHeight="1">
      <c r="A54" s="7">
        <v>41</v>
      </c>
      <c r="B54" s="8" t="s">
        <v>52</v>
      </c>
      <c r="C54" s="12" t="s">
        <v>26</v>
      </c>
      <c r="D54" s="10"/>
      <c r="E54" s="9">
        <v>6930</v>
      </c>
      <c r="F54" s="10"/>
      <c r="G54" s="11">
        <f t="shared" si="1"/>
        <v>6930</v>
      </c>
    </row>
    <row r="55" spans="1:7" ht="21" customHeight="1">
      <c r="A55" s="7">
        <v>42</v>
      </c>
      <c r="B55" s="8" t="s">
        <v>53</v>
      </c>
      <c r="C55" s="12" t="s">
        <v>26</v>
      </c>
      <c r="D55" s="10"/>
      <c r="E55" s="9">
        <v>7830</v>
      </c>
      <c r="F55" s="10"/>
      <c r="G55" s="11">
        <f t="shared" si="1"/>
        <v>7830</v>
      </c>
    </row>
    <row r="56" spans="1:7" ht="21" customHeight="1">
      <c r="A56" s="7">
        <v>43</v>
      </c>
      <c r="B56" s="8" t="s">
        <v>54</v>
      </c>
      <c r="C56" s="12" t="s">
        <v>26</v>
      </c>
      <c r="D56" s="10"/>
      <c r="E56" s="9">
        <v>6300</v>
      </c>
      <c r="F56" s="10"/>
      <c r="G56" s="11">
        <f t="shared" si="1"/>
        <v>6300</v>
      </c>
    </row>
    <row r="57" spans="1:7" ht="21" customHeight="1">
      <c r="A57" s="7">
        <v>44</v>
      </c>
      <c r="B57" s="8" t="s">
        <v>55</v>
      </c>
      <c r="C57" s="12" t="s">
        <v>26</v>
      </c>
      <c r="D57" s="10"/>
      <c r="E57" s="9">
        <v>8460</v>
      </c>
      <c r="F57" s="10"/>
      <c r="G57" s="11">
        <f t="shared" si="1"/>
        <v>8460</v>
      </c>
    </row>
    <row r="58" spans="1:7" ht="21" customHeight="1">
      <c r="A58" s="7">
        <v>45</v>
      </c>
      <c r="B58" s="8" t="s">
        <v>56</v>
      </c>
      <c r="C58" s="12" t="s">
        <v>26</v>
      </c>
      <c r="D58" s="10"/>
      <c r="E58" s="9">
        <v>2880</v>
      </c>
      <c r="F58" s="10"/>
      <c r="G58" s="11">
        <f t="shared" si="1"/>
        <v>2880</v>
      </c>
    </row>
    <row r="59" spans="1:7" ht="21" customHeight="1">
      <c r="A59" s="7">
        <v>46</v>
      </c>
      <c r="B59" s="8" t="s">
        <v>57</v>
      </c>
      <c r="C59" s="12" t="s">
        <v>26</v>
      </c>
      <c r="D59" s="10"/>
      <c r="E59" s="9">
        <v>15556.5</v>
      </c>
      <c r="F59" s="9">
        <v>5305.89</v>
      </c>
      <c r="G59" s="11">
        <f t="shared" si="1"/>
        <v>20862.39</v>
      </c>
    </row>
    <row r="60" spans="1:7" ht="21" customHeight="1">
      <c r="A60" s="7">
        <v>47</v>
      </c>
      <c r="B60" s="8" t="s">
        <v>58</v>
      </c>
      <c r="C60" s="12" t="s">
        <v>26</v>
      </c>
      <c r="D60" s="10"/>
      <c r="E60" s="9">
        <v>3960</v>
      </c>
      <c r="F60" s="10"/>
      <c r="G60" s="11">
        <f t="shared" si="1"/>
        <v>3960</v>
      </c>
    </row>
    <row r="61" spans="1:7" ht="21" customHeight="1">
      <c r="A61" s="7">
        <v>48</v>
      </c>
      <c r="B61" s="8" t="s">
        <v>59</v>
      </c>
      <c r="C61" s="12" t="s">
        <v>26</v>
      </c>
      <c r="D61" s="10"/>
      <c r="E61" s="9">
        <v>7290</v>
      </c>
      <c r="F61" s="10"/>
      <c r="G61" s="11">
        <f t="shared" si="1"/>
        <v>7290</v>
      </c>
    </row>
    <row r="62" spans="1:7" ht="21" customHeight="1">
      <c r="A62" s="7">
        <v>49</v>
      </c>
      <c r="B62" s="8" t="s">
        <v>60</v>
      </c>
      <c r="C62" s="12" t="s">
        <v>26</v>
      </c>
      <c r="D62" s="10"/>
      <c r="E62" s="9">
        <v>12420</v>
      </c>
      <c r="F62" s="10"/>
      <c r="G62" s="11">
        <f t="shared" si="1"/>
        <v>12420</v>
      </c>
    </row>
    <row r="63" spans="1:7" ht="21" customHeight="1">
      <c r="A63" s="7">
        <v>50</v>
      </c>
      <c r="B63" s="8" t="s">
        <v>61</v>
      </c>
      <c r="C63" s="12" t="s">
        <v>26</v>
      </c>
      <c r="D63" s="10"/>
      <c r="E63" s="9">
        <v>10435.5</v>
      </c>
      <c r="F63" s="10"/>
      <c r="G63" s="11">
        <f>D63+E63+F63</f>
        <v>10435.5</v>
      </c>
    </row>
    <row r="64" spans="1:7" ht="31.5" customHeight="1">
      <c r="A64" s="7">
        <v>50</v>
      </c>
      <c r="B64" s="19" t="s">
        <v>85</v>
      </c>
      <c r="C64" s="19" t="s">
        <v>86</v>
      </c>
      <c r="D64" s="10"/>
      <c r="E64" s="9">
        <v>5220</v>
      </c>
      <c r="F64" s="10"/>
      <c r="G64" s="11">
        <f t="shared" si="1"/>
        <v>5220</v>
      </c>
    </row>
    <row r="65" spans="1:7" ht="21" customHeight="1">
      <c r="A65" s="7">
        <v>51</v>
      </c>
      <c r="B65" s="8" t="s">
        <v>62</v>
      </c>
      <c r="C65" s="12" t="s">
        <v>26</v>
      </c>
      <c r="D65" s="10"/>
      <c r="E65" s="9">
        <v>16798.5</v>
      </c>
      <c r="F65" s="10"/>
      <c r="G65" s="11">
        <f t="shared" si="1"/>
        <v>16798.5</v>
      </c>
    </row>
    <row r="66" spans="1:7" ht="21" customHeight="1">
      <c r="A66" s="7">
        <v>52</v>
      </c>
      <c r="B66" s="8" t="s">
        <v>63</v>
      </c>
      <c r="C66" s="12" t="s">
        <v>26</v>
      </c>
      <c r="D66" s="10"/>
      <c r="E66" s="9">
        <v>8190</v>
      </c>
      <c r="F66" s="10"/>
      <c r="G66" s="11">
        <f t="shared" si="1"/>
        <v>8190</v>
      </c>
    </row>
    <row r="67" spans="1:7" ht="21" customHeight="1">
      <c r="A67" s="7">
        <v>53</v>
      </c>
      <c r="B67" s="8" t="s">
        <v>64</v>
      </c>
      <c r="C67" s="12" t="s">
        <v>26</v>
      </c>
      <c r="D67" s="10"/>
      <c r="E67" s="9">
        <v>9180</v>
      </c>
      <c r="F67" s="10"/>
      <c r="G67" s="11">
        <f t="shared" si="1"/>
        <v>9180</v>
      </c>
    </row>
    <row r="68" spans="1:7" ht="21" customHeight="1">
      <c r="A68" s="34" t="s">
        <v>72</v>
      </c>
      <c r="B68" s="35"/>
      <c r="C68" s="35"/>
      <c r="D68" s="35"/>
      <c r="E68" s="35"/>
      <c r="F68" s="35"/>
      <c r="G68" s="36"/>
    </row>
    <row r="69" spans="1:7" ht="21" customHeight="1">
      <c r="A69" s="7">
        <v>54</v>
      </c>
      <c r="B69" s="8" t="s">
        <v>65</v>
      </c>
      <c r="C69" s="19" t="s">
        <v>88</v>
      </c>
      <c r="D69" s="9">
        <v>27727.15</v>
      </c>
      <c r="E69" s="10"/>
      <c r="F69" s="10"/>
      <c r="G69" s="11">
        <f>D69</f>
        <v>27727.15</v>
      </c>
    </row>
    <row r="70" spans="1:7" ht="21" customHeight="1">
      <c r="A70" s="7">
        <v>55</v>
      </c>
      <c r="B70" s="8" t="s">
        <v>66</v>
      </c>
      <c r="C70" s="19" t="s">
        <v>88</v>
      </c>
      <c r="D70" s="9">
        <v>27727.15</v>
      </c>
      <c r="E70" s="10"/>
      <c r="F70" s="10"/>
      <c r="G70" s="11">
        <f>D70</f>
        <v>27727.15</v>
      </c>
    </row>
    <row r="71" spans="1:7" ht="21" customHeight="1">
      <c r="A71" s="7">
        <v>56</v>
      </c>
      <c r="B71" s="8" t="s">
        <v>67</v>
      </c>
      <c r="C71" s="19" t="s">
        <v>88</v>
      </c>
      <c r="D71" s="9">
        <v>13863.52</v>
      </c>
      <c r="E71" s="10"/>
      <c r="F71" s="10"/>
      <c r="G71" s="11">
        <f>D71</f>
        <v>13863.52</v>
      </c>
    </row>
    <row r="72" spans="1:7" ht="21" customHeight="1">
      <c r="A72" s="7">
        <v>57</v>
      </c>
      <c r="B72" s="8" t="s">
        <v>68</v>
      </c>
      <c r="C72" s="19" t="s">
        <v>88</v>
      </c>
      <c r="D72" s="9">
        <v>17644.51</v>
      </c>
      <c r="E72" s="10"/>
      <c r="F72" s="10"/>
      <c r="G72" s="11">
        <f>D72</f>
        <v>17644.51</v>
      </c>
    </row>
    <row r="73" spans="1:7" ht="21" customHeight="1" thickBot="1">
      <c r="A73" s="17">
        <v>58</v>
      </c>
      <c r="B73" s="18" t="s">
        <v>69</v>
      </c>
      <c r="C73" s="19" t="s">
        <v>88</v>
      </c>
      <c r="D73" s="13">
        <v>27727.15</v>
      </c>
      <c r="E73" s="14"/>
      <c r="F73" s="15"/>
      <c r="G73" s="11">
        <f>D73</f>
        <v>27727.15</v>
      </c>
    </row>
    <row r="74" spans="1:7" ht="32.25" customHeight="1" thickBot="1" thickTop="1">
      <c r="A74" s="28" t="s">
        <v>87</v>
      </c>
      <c r="B74" s="29"/>
      <c r="C74" s="30"/>
      <c r="D74" s="16">
        <f>SUM(D69:D73)+SUM(D25:D67)+SUM(D12:D23)+D10</f>
        <v>823701.4700000001</v>
      </c>
      <c r="E74" s="16">
        <f>SUM(E26:E67)</f>
        <v>360184.5</v>
      </c>
      <c r="F74" s="16">
        <f>SUM(F69:F73)+SUM(F25:F67)+SUM(F12:F23)+F10</f>
        <v>6806.6</v>
      </c>
      <c r="G74" s="16">
        <f>SUM(G69:G73)+SUM(G25:G67)+SUM(G12:G23)+G10</f>
        <v>1190692.5699999998</v>
      </c>
    </row>
    <row r="75" ht="13.5" thickTop="1"/>
    <row r="76" spans="1:6" ht="16.5" customHeight="1">
      <c r="A76" s="25" t="s">
        <v>89</v>
      </c>
      <c r="B76" s="26" t="s">
        <v>90</v>
      </c>
      <c r="C76" s="26"/>
      <c r="D76" s="26"/>
      <c r="E76" s="26"/>
      <c r="F76" s="27"/>
    </row>
    <row r="77" ht="12.75">
      <c r="G77" s="24"/>
    </row>
    <row r="78" ht="12.75">
      <c r="E78" s="24"/>
    </row>
  </sheetData>
  <sheetProtection selectLockedCells="1" selectUnlockedCells="1"/>
  <mergeCells count="14">
    <mergeCell ref="A7:A8"/>
    <mergeCell ref="B7:B8"/>
    <mergeCell ref="C7:C8"/>
    <mergeCell ref="D7:F7"/>
    <mergeCell ref="A74:C74"/>
    <mergeCell ref="A9:G9"/>
    <mergeCell ref="A11:G11"/>
    <mergeCell ref="A24:G24"/>
    <mergeCell ref="A68:G68"/>
    <mergeCell ref="C1:F1"/>
    <mergeCell ref="C2:F2"/>
    <mergeCell ref="B4:G4"/>
    <mergeCell ref="B5:G5"/>
    <mergeCell ref="G7:G8"/>
  </mergeCells>
  <printOptions/>
  <pageMargins left="0.7479166666666667" right="0.6930555555555555" top="0.5194444444444445" bottom="0.74375" header="0.5194444444444445" footer="0.5784722222222223"/>
  <pageSetup horizontalDpi="300" verticalDpi="300" orientation="portrait" paperSize="9" scale="70" r:id="rId1"/>
  <headerFooter alignWithMargins="0">
    <oddFooter>&amp;R&amp;"Times New Roman,Normale"&amp;12&amp;P/&amp;N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Anno 2013 - Compensi lordi connessi all'assunzione della carica percepiti dagli organi politici</dc:title>
  <dc:subject/>
  <dc:creator>Comune di Prato</dc:creator>
  <cp:keywords/>
  <dc:description/>
  <cp:lastModifiedBy>Nadia Munastra</cp:lastModifiedBy>
  <cp:lastPrinted>2014-04-08T08:43:38Z</cp:lastPrinted>
  <dcterms:created xsi:type="dcterms:W3CDTF">2014-04-08T07:48:09Z</dcterms:created>
  <dcterms:modified xsi:type="dcterms:W3CDTF">2014-04-08T09:19:14Z</dcterms:modified>
  <cp:category/>
  <cp:version/>
  <cp:contentType/>
  <cp:contentStatus/>
</cp:coreProperties>
</file>