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90" windowWidth="12120" windowHeight="9045" tabRatio="727" activeTab="0"/>
  </bookViews>
  <sheets>
    <sheet name="Elenco Prezzi" sheetId="1" r:id="rId1"/>
  </sheets>
  <definedNames>
    <definedName name="_xlnm.Print_Area" localSheetId="0">'Elenco Prezzi'!$A$1:$H$344</definedName>
    <definedName name="OLE_LINK2" localSheetId="0">'Elenco Prezzi'!$B$65</definedName>
    <definedName name="_xlnm.Print_Titles" localSheetId="0">'Elenco Prezzi'!$6:$7</definedName>
  </definedNames>
  <calcPr fullCalcOnLoad="1"/>
</workbook>
</file>

<file path=xl/sharedStrings.xml><?xml version="1.0" encoding="utf-8"?>
<sst xmlns="http://schemas.openxmlformats.org/spreadsheetml/2006/main" count="193" uniqueCount="140">
  <si>
    <t>n.</t>
  </si>
  <si>
    <t>TIPOLOGIE DI PRODOTTI</t>
  </si>
  <si>
    <t>1000 o oltre</t>
  </si>
  <si>
    <t>Prezzo unitario massimo</t>
  </si>
  <si>
    <t>In cifre</t>
  </si>
  <si>
    <t>(Euro)</t>
  </si>
  <si>
    <t>Quantità ordinabili</t>
  </si>
  <si>
    <t>Manifesti cm 70x100 un colore carta affisso gr.115</t>
  </si>
  <si>
    <t>Manifesti cm 70x100 quadricromia carta affisso gr115</t>
  </si>
  <si>
    <t>Manifesti cm 70x100 quadricromia carta patinata lucida gr.250</t>
  </si>
  <si>
    <t>Manifesti cm 70x100 un colore carta patinata lucida gr.250</t>
  </si>
  <si>
    <t xml:space="preserve">Manifesti cm 90x120 quadricromia carta affisso gr.115      </t>
  </si>
  <si>
    <t>Locandine cm 35x50 quadricromia carta affisso gr.115</t>
  </si>
  <si>
    <t>Locandine cm 35x50 un colore carta patinata opaca , gr.da 250</t>
  </si>
  <si>
    <t>Locandine cm 35x50 un colore carta patinata lucida, gr.da 250</t>
  </si>
  <si>
    <t>Locandine cm 35x50 quadricromia carta patinata gr.250</t>
  </si>
  <si>
    <t>Manifesti cm 90x120 un colore carta affisso gr.115</t>
  </si>
  <si>
    <t>Locandine cm 50x70 un colore carta patinata gr.250</t>
  </si>
  <si>
    <t>Locandine cm 50x70 quadricromia carta patinata gr.250</t>
  </si>
  <si>
    <t>Inviti con stampa avanti retro quadricromia cm 10x21 carta patinata gr.250</t>
  </si>
  <si>
    <t>Inviti con stampa solo da un lato quadricromia cm 10x21 carta patinata gr.250</t>
  </si>
  <si>
    <t xml:space="preserve">Inviti f.to 10 x 21 stampa b/v quadricromia carta patinata gr. 250 con busta </t>
  </si>
  <si>
    <t xml:space="preserve">Inviti f.to 10 x 21 stampa b/v quadricromia carta patinata gr. 350 con busta </t>
  </si>
  <si>
    <t xml:space="preserve">Inviti f.to 10 x 21 stampa b/v quadricromia carta patinata gr. 250 senza busta </t>
  </si>
  <si>
    <t xml:space="preserve">Inviti f.to 16 x 16 due ante stampa b/v quadricromia carta patinata gr.250 con busta </t>
  </si>
  <si>
    <t xml:space="preserve">Inviti f.to 16 x 16 due ante stampa b/v quadricromia carta patinata gr. 350 con busta </t>
  </si>
  <si>
    <t xml:space="preserve">Inviti f.to 16 x 16 due ante stampa b/v quadricromia carta patinata gr.250 senza busta </t>
  </si>
  <si>
    <t xml:space="preserve">Inviti f.to 16 x 16 due ante stampa b/v quadricromia carta patinata gr.350 senza busta </t>
  </si>
  <si>
    <t>volantino formato A5 stampa fronte retro 2 colori, carta patinata gr 80/100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</si>
  <si>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volantino formato A5 stampa fronte retro 4 colori, carta patinata gr 80/100</t>
    </r>
  </si>
  <si>
    <t xml:space="preserve">volantino formato A5 stampa fronte retro 1 colore, carta patinata gr 80/100 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</si>
  <si>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volantino formato A4 stampa fronte retro 4 colori, carta patinata gr 80/100</t>
    </r>
  </si>
  <si>
    <t xml:space="preserve">volantino cm 21x29,7 a 1 colore, gr. 80 ca. 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</si>
  <si>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1"/>
        <rFont val="Times New Roman"/>
        <family val="1"/>
      </rPr>
      <t>volantino cm 21x29,7 a 2 colori, gr. 80 ca.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</si>
  <si>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 xml:space="preserve">Pieghevole con stampa su quattro facciate quadricromia formato chiuso cm 10x21 carta patinata </t>
    </r>
    <r>
      <rPr>
        <sz val="11"/>
        <color indexed="8"/>
        <rFont val="Times New Roman"/>
        <family val="1"/>
      </rPr>
      <t>gr.150</t>
    </r>
  </si>
  <si>
    <t xml:space="preserve">Pieghevole f.to chiuso 10 x 21 due ante stampa quadricromia patinata opaca gr. 200, cordonato piegato inserimento 2 immagini </t>
  </si>
  <si>
    <r>
      <t>-</t>
    </r>
    <r>
      <rPr>
        <sz val="7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Pieghevole formato cm 12x24 aperto, chiuso cm 12 x12 con 2 piegature a portafogli; 3 ante 6 facciate, carta patinata,  stampa 2 colori gr.150</t>
    </r>
  </si>
  <si>
    <t>Pieghevole formato cm 12x24 aperto, chiuso cm 12 x12 con 2 piegature a portafogli; 3 ante 6 facciate, carta patinata,  stampa in quadricromia gr.150</t>
  </si>
  <si>
    <t>Pieghevole formato cm 12x36 aperto, chiuso cm 12 x12 con 2 piegature a portafogli; 3 ante 6 facciate, carta patinata,  stampa due colori gr.150</t>
  </si>
  <si>
    <t>Pieghevole f.to chiuso 13 x 13 due ante stampa su 4 facciate, quadricromia, carta patinata opaca gr. 200</t>
  </si>
  <si>
    <r>
      <t>-</t>
    </r>
    <r>
      <rPr>
        <sz val="7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Pieghevole formato cm 15x30 aperto, chiuso cm 15 x15 con 1 piegature; 2 ante 4 facciate, carta patinata, stampa in quadricromia gr.200</t>
    </r>
  </si>
  <si>
    <t>Pieghevole formato cm 15x30 aperto, chiuso cm 15 x15 con 1 piegatura a portafogli; 2 ante 4 facciate, carta patinata,  stampa 2 colori gr.200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</si>
  <si>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Pieghevole formato chiuso cm. 15x21, aperto cm. 42x30, stampa 2 colori in bianca e volta su carta patinata opaca gr. 150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</si>
  <si>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 xml:space="preserve">Pieghevole formato chiuso cm. 15x21, aperto cm. 42x30, stampa 4 colori in bianca e volta su carta patinata opaca gr. 150 </t>
    </r>
  </si>
  <si>
    <t xml:space="preserve">Pieghevole formato aperto A4 piegato a tre ante con stampa 1 colori fronte retro carta patinata gr.150 </t>
  </si>
  <si>
    <t xml:space="preserve">Pieghevole formato aperto A4 piegato a tre ante con stampa 2 colori fronte retro carta patinata gr.150 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</si>
  <si>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Pieghevole formato aperto A4 piegato a tre ante con stampa 4 colori fronte retro carta patinata gr.150</t>
    </r>
  </si>
  <si>
    <t xml:space="preserve">Biglietti da visita formato cm 9x5 stampa 2 colori fronte retro; carta gr 200 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</si>
  <si>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1"/>
        <rFont val="Times New Roman"/>
        <family val="1"/>
      </rPr>
      <t xml:space="preserve">Cartelline fustellate stampa 2 colori, </t>
    </r>
    <r>
      <rPr>
        <sz val="11"/>
        <color indexed="8"/>
        <rFont val="Times New Roman"/>
        <family val="1"/>
      </rPr>
      <t>dimensioni formato chiuso circa cm. 31 x 22, aperto cm .50x36,5 (comprese costole e 2 lembi), carta patinata gr250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</si>
  <si>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Cartellina inserto personalizzata, con carta incollata a mano, stampa a un colore;</t>
    </r>
  </si>
  <si>
    <t xml:space="preserve">Biglietti d’ingresso ai musei f.to 7 x 21, stampa 1 colore, carta opaca patinata gr. 100, blocco da n. 100  con madre e figlia, perforazione e rilegatura con punti metallici </t>
  </si>
  <si>
    <t>buste bianche formato americano, senza finestra, intestate con logo e dicitura a un colore</t>
  </si>
  <si>
    <t xml:space="preserve">buste bianche formato americano, con finestra, intestate con logo e dicitura a un colore </t>
  </si>
  <si>
    <t xml:space="preserve">Buste f.to 25x35, stampa a 1 colore </t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</si>
  <si>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brochure formato A3 aperto, chiuso formato A4, con una piegatura, 2 colori carta patinata g 150;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</si>
  <si>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brochure formato A3 aperto, chiuso formato A4, con una piegatura, 2 colori carta patinata g 300;</t>
    </r>
  </si>
  <si>
    <t>brochure formato A3 aperto, chiuso formato A4, con una piegatura, 4 colori carta patinata g 150</t>
  </si>
  <si>
    <t>brochure formato A3 aperto, chiuso formato A4, con una piegatura, 4 colori carta patinata g 300;</t>
  </si>
  <si>
    <t>opuscolo formato chiuso 31x14,5, aperto 21x43,5, chiuso a tre ante g 80</t>
  </si>
  <si>
    <t>opuscolo f.to 13 x 13 stampa quadricromia, carta patinata opaca gr. 150 e copertina gr. 200 verniciata solo in bianca, con inserimento di circa 35 foto, confezionato con 2 punti metallici, n. 20 facciate più copertina</t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</si>
  <si>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opuscolo composto da n. 10 pagine circa, copertina in carta patinata g 350, in quadricromia, formato chiuso A4, aperto formato A3, confezionato con due punti metallici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</si>
  <si>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opuscolo composto da n. 20 pagine circa, copertina stampa fronte/retro in carta patinata gr 250/300, in quadricromia, formato chiuso 20x10,5, aperto formato 20x21, confezionato con due punti metallici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</si>
  <si>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opuscolo composto da n. 30 pagine circa, copertina stampa fronte/retro in carta patinata gr 250/300, in quadricromia, formato chiuso 20x10,5, aperto formato 20x21, confezionato con due punti metallici</t>
    </r>
  </si>
  <si>
    <t xml:space="preserve">Bollettini di c/c a 2 colori fronte/retro con adesivo  </t>
  </si>
  <si>
    <t xml:space="preserve">Cartelline con alette f.to 22 x 33, costola 1cm. un colore carta gr. 360 </t>
  </si>
  <si>
    <r>
      <t xml:space="preserve">Cartelline fustellate un colore, </t>
    </r>
    <r>
      <rPr>
        <sz val="11"/>
        <color indexed="8"/>
        <rFont val="Times New Roman"/>
        <family val="1"/>
      </rPr>
      <t xml:space="preserve">formato chiuso circa cm. 35 x 24,6 </t>
    </r>
    <r>
      <rPr>
        <sz val="11"/>
        <rFont val="Times New Roman"/>
        <family val="1"/>
      </rPr>
      <t xml:space="preserve">carta gr 150 </t>
    </r>
  </si>
  <si>
    <r>
      <t xml:space="preserve">Cartelline fustellate stampa 4 colori, </t>
    </r>
    <r>
      <rPr>
        <sz val="11"/>
        <color indexed="8"/>
        <rFont val="Times New Roman"/>
        <family val="1"/>
      </rPr>
      <t>dimensioni formato chiuso circa cm. 31 x 22, aperto cm 50x36,5 (comprese costole e 2 lembi), carta patinata gr 250</t>
    </r>
  </si>
  <si>
    <r>
      <t xml:space="preserve">Cartelline fustellate stampa 4 colori, interno e esterno, </t>
    </r>
    <r>
      <rPr>
        <sz val="11"/>
        <color indexed="8"/>
        <rFont val="Times New Roman"/>
        <family val="1"/>
      </rPr>
      <t>dimensioni formato chiuso circa cm. 20,5x20,5 aperto cm 31x62 (comprese costole e 2 lembi), carta patinata gr 300</t>
    </r>
  </si>
  <si>
    <t xml:space="preserve">Buste bianche o colorate, f.to cm. 12x18, stampa ad 1 colore sia nero che blu </t>
  </si>
  <si>
    <t>1000 e oltre</t>
  </si>
  <si>
    <t>10000 e oltre</t>
  </si>
  <si>
    <t>Buste a sacco f.to 19x26 a 1 colore sia nero che blu</t>
  </si>
  <si>
    <t>50000 e oltre</t>
  </si>
  <si>
    <t>Invito f.to 21x21, stampa F/R, 2 colori, su carta gr. 250</t>
  </si>
  <si>
    <t xml:space="preserve">Biglietti da visita formato cm 9x5 stampa un colore fronte retro; carta gr 200 </t>
  </si>
  <si>
    <t xml:space="preserve">Blocchi in carta chimica tipo cb – cgb – cf, numerati e perforati in 3 copie da 100 cad. stampa 1 colore </t>
  </si>
  <si>
    <t>fino a 50</t>
  </si>
  <si>
    <t>Blocchi in carta semplice numerati e perforati in 3 copie da 100 fogli cad. carta colorata stampa 1 colore</t>
  </si>
  <si>
    <t xml:space="preserve">Gruppi in carta chimica, da 3 fogli autoseparati. Stampa 1 colore </t>
  </si>
  <si>
    <t>oltre 1000</t>
  </si>
  <si>
    <t>Cucitura di blocchi/blocchetti/opuscoli</t>
  </si>
  <si>
    <t>Costo al pezzo</t>
  </si>
  <si>
    <t xml:space="preserve">Opuscoli, con stampa digitale f.to diversi, solo fronte ad 1 colore fino ad un max  cm. 35x50  </t>
  </si>
  <si>
    <t>Costo a copia</t>
  </si>
  <si>
    <t xml:space="preserve">Fotocopie A3, solo fronte  </t>
  </si>
  <si>
    <t xml:space="preserve">Fotocopie A4, solo fronte  </t>
  </si>
  <si>
    <t xml:space="preserve">Fotocopie A5, solo fronte  </t>
  </si>
  <si>
    <t>Fotocopie A3, fronte/retro</t>
  </si>
  <si>
    <t>Fotocopie A4, fronte/retro</t>
  </si>
  <si>
    <t xml:space="preserve">Inviti f.to 21 x 21 stampa fronte retro a un colore  gr. 250 senza busta </t>
  </si>
  <si>
    <t xml:space="preserve">Pieghevole formato chiuso cm 15x21, aperto 42x60, </t>
  </si>
  <si>
    <t>stampa 4 colori in bianca e volta, carta patinata gr.150 tipo gardamat o equivalenti</t>
  </si>
  <si>
    <t>Biglietti da visita cm 5,3x8,2 stampa 4 colori</t>
  </si>
  <si>
    <t>Buste bianche formato americano cm.11 x 23</t>
  </si>
  <si>
    <t>strip senza finestra con chiusura autoadesiva intestate stampa a 1 colore</t>
  </si>
  <si>
    <t>strip con finestra con chiusura autoadesiva intestate stampa a 1 colore</t>
  </si>
  <si>
    <t>Locandine cm 50x70 un colore carta riciclata gr.250</t>
  </si>
  <si>
    <t>€ 0.252</t>
  </si>
  <si>
    <t>Locandine cm 50x70 quadricromia carta riciclata gr.250</t>
  </si>
  <si>
    <t>Inviti con stampa avanti retro ad 1 colore cm 10x21 carta riciclata gr.250</t>
  </si>
  <si>
    <t>Inviti con stampa avanti retro quadricromia cm 10x21 carta riciclata gr.250</t>
  </si>
  <si>
    <t>Inviti con stampa solo da un lato ad 1 colore cm 10x21 carta riciclata gr.250</t>
  </si>
  <si>
    <t>Inviti con stampa solo da un lato quadricromia cm 10x21 carta riciclata gr.250</t>
  </si>
  <si>
    <r>
      <t xml:space="preserve">Pieghevole con stampa su quattro facciate un colore formato chiuso cm 18 x 25 carta patinata </t>
    </r>
    <r>
      <rPr>
        <sz val="11"/>
        <color indexed="8"/>
        <rFont val="Times New Roman"/>
        <family val="1"/>
      </rPr>
      <t>gr.150</t>
    </r>
  </si>
  <si>
    <r>
      <t xml:space="preserve">Pieghevole con stampa su quattro facciate un colore formato chiuso cm 10x21 carta ririclata </t>
    </r>
    <r>
      <rPr>
        <sz val="11"/>
        <color indexed="8"/>
        <rFont val="Times New Roman"/>
        <family val="1"/>
      </rPr>
      <t>gr.150</t>
    </r>
  </si>
  <si>
    <r>
      <t xml:space="preserve"> </t>
    </r>
    <r>
      <rPr>
        <sz val="11"/>
        <rFont val="Times New Roman"/>
        <family val="1"/>
      </rPr>
      <t xml:space="preserve">Pieghevole con stampa su quattro facciate quadricromia formato chiuso cm 10x21 carta riciclata </t>
    </r>
    <r>
      <rPr>
        <sz val="11"/>
        <color indexed="8"/>
        <rFont val="Times New Roman"/>
        <family val="1"/>
      </rPr>
      <t>gr.150</t>
    </r>
  </si>
  <si>
    <t xml:space="preserve">stampa 4 colori in bianca e volta, carta riciclata gr.150 </t>
  </si>
  <si>
    <t xml:space="preserve">Pieghevole formato aperto A4 piegato a tre ante con stampa 1 colori fronte retro carta riciclata gr.150 </t>
  </si>
  <si>
    <t xml:space="preserve">Pieghevole formato aperto A3 piegato a sei ante con stampa fronte retro 1 colore carta patinata gr.150 </t>
  </si>
  <si>
    <r>
      <t>Cartelline di cartoncino fustellate colorate e con stampa dell'intestazione, con alette incollate su entrambi i lati, dimensioni</t>
    </r>
    <r>
      <rPr>
        <sz val="11"/>
        <color indexed="8"/>
        <rFont val="Times New Roman"/>
        <family val="1"/>
      </rPr>
      <t xml:space="preserve"> circa cm. 35 x 24,6 </t>
    </r>
    <r>
      <rPr>
        <sz val="11"/>
        <rFont val="Times New Roman"/>
        <family val="1"/>
      </rPr>
      <t xml:space="preserve">carta riciclata monocromia </t>
    </r>
  </si>
  <si>
    <r>
      <t>Cartelline di cartoncino fustellate colorate e con stampa dell'intestazione, con alette incollate su entrambi i lati, dimensioni</t>
    </r>
    <r>
      <rPr>
        <sz val="11"/>
        <color indexed="8"/>
        <rFont val="Times New Roman"/>
        <family val="1"/>
      </rPr>
      <t xml:space="preserve"> circa cm. 35 x 24,6 </t>
    </r>
    <r>
      <rPr>
        <sz val="11"/>
        <rFont val="Times New Roman"/>
        <family val="1"/>
      </rPr>
      <t xml:space="preserve">carta riciclata quadricromia </t>
    </r>
  </si>
  <si>
    <t>Rilegatura con spirali in plastica;</t>
  </si>
  <si>
    <t>Costo a rilegatura</t>
  </si>
  <si>
    <t>Rilegatura a caldo</t>
  </si>
  <si>
    <t>volantini formato A5, fronte retro, monocromia, carta colorata gr. 115;</t>
  </si>
  <si>
    <t>Blocchi da 50 fogli formato A4 con stampa di logo in quadricromia, carta uso mano, gr. 80</t>
  </si>
  <si>
    <t>in lettere</t>
  </si>
  <si>
    <t>GARA PER L'AFFIDAMENTO DEL SERVIZIO DI TIPOGRAFIA ED EDITORIA PER LA PROVINCIA DI PRATO ED IL COMUNE DI PRATO - MODELLO PER OFFERTA ECONOMICA</t>
  </si>
  <si>
    <t>Prezzi unitari</t>
  </si>
  <si>
    <t>AUMENTO PERCENTUALE SUI PREZZI INDICATI IN SEDE DI OFFERTA NEL CASO IN CUI I TESTI, LE IMMAGINI E IL PROGETTO GRAFICO IN GENERE NON SIANO FORNITI DALL'AMMINISTRAZIONE SU DISCHETTO O CD ROM:                                                    ____________ % (                                         percento)</t>
  </si>
  <si>
    <t>(IMPORTI IVA ESCLUSA)</t>
  </si>
  <si>
    <t>Prezzi unitari
a base di gara</t>
  </si>
  <si>
    <t>Prezzo unitario offerto 
(IVA ESCLUSA)</t>
  </si>
  <si>
    <t xml:space="preserve">FIRMA DEL LEGALE RAPRESENTANTE 
DELL'IMPRESA
</t>
  </si>
  <si>
    <t>________________________________________________________________________________</t>
  </si>
  <si>
    <t>Totali</t>
  </si>
  <si>
    <t xml:space="preserve">Locandine cm 32x48 stampa quadricromia su carta patinata gr. 250 </t>
  </si>
  <si>
    <t xml:space="preserve">Locandine cm 35x50 un colore carta affisso gr.115 </t>
  </si>
  <si>
    <t xml:space="preserve">Locandine cm 35x50 due colori carta patinata gr.250 </t>
  </si>
  <si>
    <t xml:space="preserve">Locandine formato A3, 42x29,7, 2 colori </t>
  </si>
  <si>
    <t xml:space="preserve">Locandine formato A3, 42x29,7, 1 colore </t>
  </si>
  <si>
    <t>Inviti con stampa avanti retro a 2 colori cm 10x21 carta patinata o colorata gr.250</t>
  </si>
  <si>
    <t>Inviti con stampa solo da un lato a  2 colori cm 10x21 carta patinata gr.250</t>
  </si>
  <si>
    <t>Avviso di ricevimento o riscossione, f.to 19,8x10,2 con ai lati adesivo staccabile, in cartoncino bianco</t>
  </si>
  <si>
    <t>Invito f.to 21x21, stampa F/R, 1 colore su carta gr. 250 con busta</t>
  </si>
  <si>
    <r>
      <t xml:space="preserve"> </t>
    </r>
    <r>
      <rPr>
        <sz val="11"/>
        <rFont val="Times New Roman"/>
        <family val="1"/>
      </rPr>
      <t xml:space="preserve">Pieghevole con stampa su quattro facciate un colore formato chiuso cm 10x21 carta  patinata </t>
    </r>
    <r>
      <rPr>
        <sz val="11"/>
        <color indexed="8"/>
        <rFont val="Times New Roman"/>
        <family val="1"/>
      </rPr>
      <t>gr.250</t>
    </r>
  </si>
  <si>
    <t>Cartelline inserti con l'intestazione -“oggetto” ,in cartoncino colorato con stampa a un colore con alette formato cm 35x24,6</t>
  </si>
  <si>
    <r>
      <t xml:space="preserve"> </t>
    </r>
    <r>
      <rPr>
        <sz val="11"/>
        <color indexed="8"/>
        <rFont val="Times New Roman"/>
        <family val="1"/>
      </rPr>
      <t>Cartellina inserto personalizzata, con carta incollata a mano, stampa a due colori;</t>
    </r>
  </si>
  <si>
    <t xml:space="preserve">Opuscoli, con stampa digitale f.ti diversi, solo fronte a 2 colori fino ad un max di cm. 35x50 </t>
  </si>
  <si>
    <r>
      <t xml:space="preserve"> </t>
    </r>
    <r>
      <rPr>
        <sz val="12"/>
        <rFont val="Times New Roman"/>
        <family val="1"/>
      </rPr>
      <t>Cartelline  intestate  con oggetto per i  vari provvedimenti comunali, quali: DETERMINAZIONI DEL FUNZIONARIO – GIUNTA COMUNALE – CONSIGLIO COMUNALE, in cartoncino riciclato, f.to cm. 35x25, vari colori, stampa 1 colore.</t>
    </r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</si>
</sst>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_-[$€-2]\ * #,##0.00_-;\-[$€-2]\ * #,##0.00_-;_-[$€-2]\ * &quot;-&quot;??_-;_-@_-"/>
    <numFmt numFmtId="166" formatCode="&quot;L.&quot;\ #,##0"/>
    <numFmt numFmtId="167" formatCode="0.E+00"/>
    <numFmt numFmtId="168" formatCode="#,##0.000"/>
    <numFmt numFmtId="169" formatCode="#,##0.0000"/>
    <numFmt numFmtId="170" formatCode="#,##0.000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_-[$€-2]\ * #,##0.00_-;\-[$€-2]\ * #,##0.00_-;_-[$€-2]\ * &quot;-&quot;??_-"/>
    <numFmt numFmtId="175" formatCode="_-[$€-2]\ * #,##0.0_-;\-[$€-2]\ * #,##0.0_-;_-[$€-2]\ * &quot;-&quot;??_-"/>
    <numFmt numFmtId="176" formatCode="_-[$€-2]\ * #,##0_-;\-[$€-2]\ * #,##0_-;_-[$€-2]\ * &quot;-&quot;??_-"/>
    <numFmt numFmtId="177" formatCode="_-[$€-2]\ * #,##0.000_-;\-[$€-2]\ * #,##0.000_-;_-[$€-2]\ * &quot;-&quot;??_-"/>
    <numFmt numFmtId="178" formatCode="_-[$€-2]\ * #,##0.0000_-;\-[$€-2]\ * #,##0.0000_-;_-[$€-2]\ * &quot;-&quot;??_-"/>
    <numFmt numFmtId="179" formatCode="_-[$€-2]\ * #,##0.000_-;\-[$€-2]\ * #,##0.000_-;_-[$€-2]\ * &quot;-&quot;???_-;_-@_-"/>
    <numFmt numFmtId="180" formatCode="[$€-2]\ #.##000_);[Red]\([$€-2]\ #.##000\)"/>
    <numFmt numFmtId="181" formatCode="[$€-2]\ #,##0.00;[Red]\-[$€-2]\ #,##0.00"/>
    <numFmt numFmtId="182" formatCode="[$€-2]\ #,##0;[Red]\-[$€-2]\ #,##0"/>
    <numFmt numFmtId="183" formatCode="_-[$€-2]\ * #,##0.0000_-;\-[$€-2]\ * #,##0.0000_-;_-[$€-2]\ * &quot;-&quot;????_-;_-@_-"/>
  </numFmts>
  <fonts count="2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1"/>
      <name val="Times New Roman"/>
      <family val="1"/>
    </font>
    <font>
      <b/>
      <i/>
      <sz val="11"/>
      <name val="Arial"/>
      <family val="2"/>
    </font>
    <font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justify" vertical="justify" wrapText="1"/>
    </xf>
    <xf numFmtId="0" fontId="1" fillId="0" borderId="0" xfId="0" applyFont="1" applyFill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5" fillId="0" borderId="4" xfId="0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5" fillId="0" borderId="2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168" fontId="5" fillId="0" borderId="2" xfId="0" applyNumberFormat="1" applyFont="1" applyFill="1" applyBorder="1" applyAlignment="1">
      <alignment horizontal="center" vertical="center"/>
    </xf>
    <xf numFmtId="168" fontId="5" fillId="0" borderId="4" xfId="0" applyNumberFormat="1" applyFont="1" applyFill="1" applyBorder="1" applyAlignment="1">
      <alignment horizontal="center" vertical="center"/>
    </xf>
    <xf numFmtId="168" fontId="5" fillId="0" borderId="6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178" fontId="5" fillId="0" borderId="2" xfId="17" applyNumberFormat="1" applyFont="1" applyBorder="1" applyAlignment="1">
      <alignment horizontal="center"/>
    </xf>
    <xf numFmtId="178" fontId="5" fillId="0" borderId="4" xfId="17" applyNumberFormat="1" applyFont="1" applyBorder="1" applyAlignment="1">
      <alignment horizontal="center"/>
    </xf>
    <xf numFmtId="178" fontId="5" fillId="0" borderId="6" xfId="17" applyNumberFormat="1" applyFont="1" applyBorder="1" applyAlignment="1">
      <alignment horizontal="center"/>
    </xf>
    <xf numFmtId="178" fontId="0" fillId="0" borderId="0" xfId="17" applyNumberForma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8" fontId="5" fillId="0" borderId="14" xfId="0" applyNumberFormat="1" applyFont="1" applyFill="1" applyBorder="1" applyAlignment="1">
      <alignment horizontal="center" vertical="center"/>
    </xf>
    <xf numFmtId="178" fontId="5" fillId="0" borderId="14" xfId="17" applyNumberFormat="1" applyFont="1" applyBorder="1" applyAlignment="1">
      <alignment horizontal="center"/>
    </xf>
    <xf numFmtId="0" fontId="0" fillId="0" borderId="15" xfId="0" applyBorder="1" applyAlignment="1">
      <alignment/>
    </xf>
    <xf numFmtId="179" fontId="5" fillId="0" borderId="2" xfId="17" applyNumberFormat="1" applyFont="1" applyBorder="1" applyAlignment="1">
      <alignment horizontal="center"/>
    </xf>
    <xf numFmtId="179" fontId="5" fillId="0" borderId="4" xfId="17" applyNumberFormat="1" applyFont="1" applyBorder="1" applyAlignment="1">
      <alignment horizontal="center"/>
    </xf>
    <xf numFmtId="179" fontId="5" fillId="0" borderId="6" xfId="17" applyNumberFormat="1" applyFont="1" applyBorder="1" applyAlignment="1">
      <alignment horizontal="center"/>
    </xf>
    <xf numFmtId="177" fontId="5" fillId="0" borderId="4" xfId="17" applyNumberFormat="1" applyFont="1" applyBorder="1" applyAlignment="1">
      <alignment horizontal="center"/>
    </xf>
    <xf numFmtId="177" fontId="5" fillId="0" borderId="6" xfId="17" applyNumberFormat="1" applyFont="1" applyBorder="1" applyAlignment="1">
      <alignment horizontal="center"/>
    </xf>
    <xf numFmtId="177" fontId="5" fillId="0" borderId="2" xfId="17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justify" wrapText="1"/>
    </xf>
    <xf numFmtId="0" fontId="0" fillId="0" borderId="18" xfId="0" applyBorder="1" applyAlignment="1">
      <alignment horizontal="justify" vertical="justify" wrapText="1"/>
    </xf>
    <xf numFmtId="0" fontId="3" fillId="0" borderId="12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178" fontId="5" fillId="0" borderId="10" xfId="17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2" borderId="0" xfId="0" applyFill="1" applyAlignment="1">
      <alignment/>
    </xf>
    <xf numFmtId="178" fontId="5" fillId="0" borderId="2" xfId="17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178" fontId="5" fillId="0" borderId="4" xfId="17" applyNumberFormat="1" applyFont="1" applyFill="1" applyBorder="1" applyAlignment="1">
      <alignment horizontal="center"/>
    </xf>
    <xf numFmtId="0" fontId="0" fillId="0" borderId="5" xfId="0" applyFill="1" applyBorder="1" applyAlignment="1">
      <alignment/>
    </xf>
    <xf numFmtId="178" fontId="5" fillId="0" borderId="6" xfId="17" applyNumberFormat="1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9" fillId="0" borderId="20" xfId="0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>
      <alignment horizontal="center"/>
    </xf>
    <xf numFmtId="168" fontId="5" fillId="0" borderId="21" xfId="0" applyNumberFormat="1" applyFont="1" applyFill="1" applyBorder="1" applyAlignment="1">
      <alignment horizontal="center" vertical="center"/>
    </xf>
    <xf numFmtId="178" fontId="5" fillId="0" borderId="21" xfId="17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8" fontId="5" fillId="0" borderId="24" xfId="17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/>
    </xf>
    <xf numFmtId="178" fontId="5" fillId="0" borderId="25" xfId="17" applyNumberFormat="1" applyFont="1" applyBorder="1" applyAlignment="1">
      <alignment horizontal="center"/>
    </xf>
    <xf numFmtId="0" fontId="0" fillId="0" borderId="26" xfId="0" applyBorder="1" applyAlignment="1">
      <alignment/>
    </xf>
    <xf numFmtId="168" fontId="5" fillId="0" borderId="25" xfId="0" applyNumberFormat="1" applyFont="1" applyFill="1" applyBorder="1" applyAlignment="1">
      <alignment horizontal="center" vertical="center"/>
    </xf>
    <xf numFmtId="168" fontId="5" fillId="0" borderId="2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justify" vertical="justify" wrapText="1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78" fontId="0" fillId="0" borderId="0" xfId="17" applyNumberFormat="1" applyBorder="1" applyAlignment="1">
      <alignment/>
    </xf>
    <xf numFmtId="3" fontId="5" fillId="0" borderId="28" xfId="0" applyNumberFormat="1" applyFont="1" applyFill="1" applyBorder="1" applyAlignment="1">
      <alignment horizontal="center"/>
    </xf>
    <xf numFmtId="168" fontId="5" fillId="0" borderId="28" xfId="0" applyNumberFormat="1" applyFont="1" applyFill="1" applyBorder="1" applyAlignment="1">
      <alignment horizontal="center" vertical="center"/>
    </xf>
    <xf numFmtId="183" fontId="5" fillId="0" borderId="10" xfId="17" applyNumberFormat="1" applyFont="1" applyBorder="1" applyAlignment="1">
      <alignment horizontal="center"/>
    </xf>
    <xf numFmtId="0" fontId="10" fillId="0" borderId="27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justify" wrapText="1"/>
    </xf>
    <xf numFmtId="4" fontId="5" fillId="0" borderId="29" xfId="0" applyNumberFormat="1" applyFont="1" applyBorder="1" applyAlignment="1">
      <alignment horizontal="center"/>
    </xf>
    <xf numFmtId="178" fontId="0" fillId="0" borderId="29" xfId="17" applyNumberFormat="1" applyBorder="1" applyAlignment="1">
      <alignment/>
    </xf>
    <xf numFmtId="183" fontId="0" fillId="0" borderId="0" xfId="0" applyNumberFormat="1" applyBorder="1" applyAlignment="1">
      <alignment horizontal="center"/>
    </xf>
    <xf numFmtId="183" fontId="5" fillId="0" borderId="4" xfId="17" applyNumberFormat="1" applyFont="1" applyBorder="1" applyAlignment="1">
      <alignment horizontal="center"/>
    </xf>
    <xf numFmtId="183" fontId="5" fillId="0" borderId="6" xfId="17" applyNumberFormat="1" applyFont="1" applyBorder="1" applyAlignment="1">
      <alignment horizontal="center"/>
    </xf>
    <xf numFmtId="183" fontId="5" fillId="0" borderId="2" xfId="17" applyNumberFormat="1" applyFont="1" applyBorder="1" applyAlignment="1">
      <alignment horizontal="center"/>
    </xf>
    <xf numFmtId="183" fontId="5" fillId="0" borderId="14" xfId="17" applyNumberFormat="1" applyFont="1" applyBorder="1" applyAlignment="1">
      <alignment horizontal="center"/>
    </xf>
    <xf numFmtId="183" fontId="5" fillId="0" borderId="25" xfId="17" applyNumberFormat="1" applyFont="1" applyBorder="1" applyAlignment="1">
      <alignment horizontal="center"/>
    </xf>
    <xf numFmtId="183" fontId="5" fillId="0" borderId="2" xfId="17" applyNumberFormat="1" applyFont="1" applyFill="1" applyBorder="1" applyAlignment="1">
      <alignment horizontal="center"/>
    </xf>
    <xf numFmtId="183" fontId="5" fillId="0" borderId="4" xfId="17" applyNumberFormat="1" applyFont="1" applyFill="1" applyBorder="1" applyAlignment="1">
      <alignment horizontal="center"/>
    </xf>
    <xf numFmtId="183" fontId="5" fillId="0" borderId="6" xfId="17" applyNumberFormat="1" applyFont="1" applyFill="1" applyBorder="1" applyAlignment="1">
      <alignment horizontal="center"/>
    </xf>
    <xf numFmtId="183" fontId="5" fillId="0" borderId="27" xfId="0" applyNumberFormat="1" applyFont="1" applyFill="1" applyBorder="1" applyAlignment="1">
      <alignment horizontal="center" vertical="center"/>
    </xf>
    <xf numFmtId="183" fontId="5" fillId="0" borderId="4" xfId="0" applyNumberFormat="1" applyFont="1" applyFill="1" applyBorder="1" applyAlignment="1">
      <alignment horizontal="center" vertical="center"/>
    </xf>
    <xf numFmtId="183" fontId="5" fillId="0" borderId="25" xfId="0" applyNumberFormat="1" applyFont="1" applyFill="1" applyBorder="1" applyAlignment="1">
      <alignment horizontal="center" vertical="center"/>
    </xf>
    <xf numFmtId="183" fontId="5" fillId="0" borderId="21" xfId="17" applyNumberFormat="1" applyFont="1" applyFill="1" applyBorder="1" applyAlignment="1">
      <alignment horizontal="center"/>
    </xf>
    <xf numFmtId="183" fontId="5" fillId="0" borderId="24" xfId="17" applyNumberFormat="1" applyFont="1" applyFill="1" applyBorder="1" applyAlignment="1">
      <alignment horizontal="center"/>
    </xf>
    <xf numFmtId="183" fontId="5" fillId="0" borderId="0" xfId="0" applyNumberFormat="1" applyFont="1" applyBorder="1" applyAlignment="1">
      <alignment horizontal="center"/>
    </xf>
    <xf numFmtId="183" fontId="5" fillId="0" borderId="29" xfId="0" applyNumberFormat="1" applyFont="1" applyBorder="1" applyAlignment="1">
      <alignment horizontal="center"/>
    </xf>
    <xf numFmtId="183" fontId="5" fillId="0" borderId="0" xfId="0" applyNumberFormat="1" applyFont="1" applyAlignment="1">
      <alignment horizontal="center"/>
    </xf>
    <xf numFmtId="4" fontId="2" fillId="0" borderId="28" xfId="0" applyNumberFormat="1" applyFont="1" applyBorder="1" applyAlignment="1">
      <alignment horizontal="center" vertical="center" wrapText="1"/>
    </xf>
    <xf numFmtId="178" fontId="1" fillId="0" borderId="28" xfId="17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183" fontId="9" fillId="0" borderId="2" xfId="0" applyNumberFormat="1" applyFont="1" applyBorder="1" applyAlignment="1">
      <alignment horizontal="center"/>
    </xf>
    <xf numFmtId="181" fontId="9" fillId="0" borderId="2" xfId="0" applyNumberFormat="1" applyFont="1" applyBorder="1" applyAlignment="1">
      <alignment horizontal="center"/>
    </xf>
    <xf numFmtId="183" fontId="5" fillId="0" borderId="27" xfId="17" applyNumberFormat="1" applyFont="1" applyBorder="1" applyAlignment="1">
      <alignment horizontal="center"/>
    </xf>
    <xf numFmtId="178" fontId="5" fillId="0" borderId="27" xfId="17" applyNumberFormat="1" applyFont="1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28" xfId="0" applyFont="1" applyFill="1" applyBorder="1" applyAlignment="1">
      <alignment horizontal="center"/>
    </xf>
    <xf numFmtId="177" fontId="5" fillId="0" borderId="27" xfId="17" applyNumberFormat="1" applyFont="1" applyBorder="1" applyAlignment="1">
      <alignment horizontal="center"/>
    </xf>
    <xf numFmtId="177" fontId="5" fillId="0" borderId="25" xfId="17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justify" wrapText="1"/>
    </xf>
    <xf numFmtId="3" fontId="5" fillId="0" borderId="27" xfId="0" applyNumberFormat="1" applyFont="1" applyFill="1" applyBorder="1" applyAlignment="1">
      <alignment horizontal="center"/>
    </xf>
    <xf numFmtId="183" fontId="5" fillId="0" borderId="28" xfId="17" applyNumberFormat="1" applyFont="1" applyBorder="1" applyAlignment="1">
      <alignment horizontal="center"/>
    </xf>
    <xf numFmtId="178" fontId="5" fillId="0" borderId="28" xfId="17" applyNumberFormat="1" applyFont="1" applyBorder="1" applyAlignment="1">
      <alignment horizontal="center"/>
    </xf>
    <xf numFmtId="0" fontId="0" fillId="0" borderId="36" xfId="0" applyBorder="1" applyAlignment="1">
      <alignment/>
    </xf>
    <xf numFmtId="4" fontId="5" fillId="0" borderId="6" xfId="0" applyNumberFormat="1" applyFont="1" applyFill="1" applyBorder="1" applyAlignment="1">
      <alignment horizontal="center" vertical="center"/>
    </xf>
    <xf numFmtId="179" fontId="5" fillId="0" borderId="27" xfId="17" applyNumberFormat="1" applyFont="1" applyBorder="1" applyAlignment="1">
      <alignment horizontal="center"/>
    </xf>
    <xf numFmtId="179" fontId="5" fillId="0" borderId="25" xfId="17" applyNumberFormat="1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178" fontId="5" fillId="0" borderId="21" xfId="17" applyNumberFormat="1" applyFont="1" applyBorder="1" applyAlignment="1">
      <alignment horizontal="center"/>
    </xf>
    <xf numFmtId="0" fontId="9" fillId="0" borderId="2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183" fontId="5" fillId="0" borderId="21" xfId="17" applyNumberFormat="1" applyFont="1" applyBorder="1" applyAlignment="1">
      <alignment horizontal="center"/>
    </xf>
    <xf numFmtId="183" fontId="14" fillId="0" borderId="10" xfId="17" applyNumberFormat="1" applyFont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center" vertical="center"/>
    </xf>
    <xf numFmtId="183" fontId="15" fillId="0" borderId="39" xfId="17" applyNumberFormat="1" applyFont="1" applyBorder="1" applyAlignment="1">
      <alignment horizontal="center"/>
    </xf>
    <xf numFmtId="0" fontId="17" fillId="0" borderId="39" xfId="0" applyFont="1" applyBorder="1" applyAlignment="1">
      <alignment horizontal="right" wrapText="1"/>
    </xf>
    <xf numFmtId="178" fontId="18" fillId="0" borderId="40" xfId="17" applyNumberFormat="1" applyFont="1" applyBorder="1" applyAlignment="1">
      <alignment horizontal="center"/>
    </xf>
    <xf numFmtId="178" fontId="5" fillId="0" borderId="41" xfId="17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justify" vertical="justify" wrapText="1"/>
    </xf>
    <xf numFmtId="0" fontId="5" fillId="0" borderId="1" xfId="0" applyFont="1" applyFill="1" applyBorder="1" applyAlignment="1">
      <alignment horizontal="justify" vertical="justify" wrapText="1"/>
    </xf>
    <xf numFmtId="0" fontId="1" fillId="0" borderId="4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justify" wrapText="1"/>
    </xf>
    <xf numFmtId="0" fontId="5" fillId="0" borderId="9" xfId="0" applyFont="1" applyFill="1" applyBorder="1" applyAlignment="1">
      <alignment horizontal="justify" vertical="center" wrapText="1"/>
    </xf>
    <xf numFmtId="0" fontId="19" fillId="0" borderId="14" xfId="0" applyFont="1" applyBorder="1" applyAlignment="1">
      <alignment wrapText="1"/>
    </xf>
    <xf numFmtId="0" fontId="8" fillId="0" borderId="25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1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83" fontId="1" fillId="0" borderId="4" xfId="0" applyNumberFormat="1" applyFont="1" applyBorder="1" applyAlignment="1">
      <alignment horizontal="center" vertical="center" wrapText="1"/>
    </xf>
    <xf numFmtId="183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4" fontId="16" fillId="0" borderId="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5" fillId="0" borderId="2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168" fontId="13" fillId="0" borderId="50" xfId="0" applyNumberFormat="1" applyFont="1" applyFill="1" applyBorder="1" applyAlignment="1">
      <alignment horizontal="left" vertical="center" wrapText="1"/>
    </xf>
    <xf numFmtId="0" fontId="13" fillId="0" borderId="51" xfId="0" applyFont="1" applyBorder="1" applyAlignment="1">
      <alignment horizontal="left" wrapText="1"/>
    </xf>
    <xf numFmtId="0" fontId="13" fillId="0" borderId="44" xfId="0" applyFont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2"/>
  <sheetViews>
    <sheetView tabSelected="1" view="pageBreakPreview" zoomScale="60" zoomScaleNormal="75" workbookViewId="0" topLeftCell="A238">
      <selection activeCell="N244" sqref="N244"/>
    </sheetView>
  </sheetViews>
  <sheetFormatPr defaultColWidth="9.140625" defaultRowHeight="12.75"/>
  <cols>
    <col min="1" max="1" width="5.8515625" style="2" customWidth="1"/>
    <col min="2" max="2" width="55.7109375" style="1" customWidth="1"/>
    <col min="3" max="3" width="16.7109375" style="4" customWidth="1"/>
    <col min="4" max="4" width="14.28125" style="3" hidden="1" customWidth="1"/>
    <col min="5" max="5" width="19.28125" style="103" hidden="1" customWidth="1"/>
    <col min="6" max="6" width="19.28125" style="3" customWidth="1"/>
    <col min="7" max="7" width="19.00390625" style="26" customWidth="1"/>
    <col min="8" max="8" width="29.140625" style="0" customWidth="1"/>
  </cols>
  <sheetData>
    <row r="1" spans="1:8" ht="30.75" customHeight="1">
      <c r="A1" s="185" t="s">
        <v>117</v>
      </c>
      <c r="B1" s="185"/>
      <c r="C1" s="185"/>
      <c r="D1" s="185"/>
      <c r="E1" s="185"/>
      <c r="F1" s="185"/>
      <c r="G1" s="186"/>
      <c r="H1" s="186"/>
    </row>
    <row r="2" spans="1:8" ht="12.75">
      <c r="A2" s="186"/>
      <c r="B2" s="186"/>
      <c r="C2" s="186"/>
      <c r="D2" s="186"/>
      <c r="E2" s="186"/>
      <c r="F2" s="186"/>
      <c r="G2" s="186"/>
      <c r="H2" s="186"/>
    </row>
    <row r="3" spans="1:8" ht="12.75">
      <c r="A3" s="187"/>
      <c r="B3" s="187"/>
      <c r="C3" s="187"/>
      <c r="D3" s="187"/>
      <c r="E3" s="187"/>
      <c r="F3" s="187"/>
      <c r="G3" s="187"/>
      <c r="H3" s="187"/>
    </row>
    <row r="4" spans="1:8" ht="12.75">
      <c r="A4" s="72"/>
      <c r="B4" s="74" t="s">
        <v>120</v>
      </c>
      <c r="C4" s="72"/>
      <c r="D4" s="72"/>
      <c r="E4" s="87"/>
      <c r="F4" s="72"/>
      <c r="G4" s="72"/>
      <c r="H4" s="72"/>
    </row>
    <row r="5" spans="1:8" ht="12.75">
      <c r="A5" s="72"/>
      <c r="B5" s="72"/>
      <c r="C5" s="72"/>
      <c r="D5" s="72"/>
      <c r="E5" s="87"/>
      <c r="F5" s="72"/>
      <c r="G5" s="72"/>
      <c r="H5" s="72"/>
    </row>
    <row r="6" spans="1:8" ht="38.25">
      <c r="A6" s="191" t="s">
        <v>0</v>
      </c>
      <c r="B6" s="190" t="s">
        <v>1</v>
      </c>
      <c r="C6" s="190" t="s">
        <v>6</v>
      </c>
      <c r="D6" s="73" t="s">
        <v>3</v>
      </c>
      <c r="E6" s="192" t="s">
        <v>118</v>
      </c>
      <c r="F6" s="188" t="s">
        <v>121</v>
      </c>
      <c r="G6" s="188" t="s">
        <v>122</v>
      </c>
      <c r="H6" s="189"/>
    </row>
    <row r="7" spans="1:8" ht="13.5" thickBot="1">
      <c r="A7" s="191"/>
      <c r="B7" s="190"/>
      <c r="C7" s="190"/>
      <c r="D7" s="104" t="s">
        <v>5</v>
      </c>
      <c r="E7" s="193"/>
      <c r="F7" s="194"/>
      <c r="G7" s="105" t="s">
        <v>4</v>
      </c>
      <c r="H7" s="106" t="s">
        <v>116</v>
      </c>
    </row>
    <row r="8" spans="1:8" s="107" customFormat="1" ht="30" customHeight="1">
      <c r="A8" s="13"/>
      <c r="B8" s="173" t="s">
        <v>7</v>
      </c>
      <c r="C8" s="6">
        <v>200</v>
      </c>
      <c r="D8" s="19">
        <v>0.829</v>
      </c>
      <c r="E8" s="90">
        <v>0.684</v>
      </c>
      <c r="F8" s="23">
        <f>E8/1.2</f>
        <v>0.5700000000000001</v>
      </c>
      <c r="G8" s="23"/>
      <c r="H8" s="109"/>
    </row>
    <row r="9" spans="1:8" s="15" customFormat="1" ht="30" customHeight="1">
      <c r="A9" s="14">
        <v>1</v>
      </c>
      <c r="B9" s="183"/>
      <c r="C9" s="8">
        <v>500</v>
      </c>
      <c r="D9" s="20">
        <v>0.332</v>
      </c>
      <c r="E9" s="88">
        <v>0.332</v>
      </c>
      <c r="F9" s="48">
        <f aca="true" t="shared" si="0" ref="F9:F72">E9/1.2</f>
        <v>0.27666666666666667</v>
      </c>
      <c r="G9" s="24"/>
      <c r="H9" s="110"/>
    </row>
    <row r="10" spans="1:8" s="108" customFormat="1" ht="30" customHeight="1" thickBot="1">
      <c r="A10" s="5"/>
      <c r="B10" s="184"/>
      <c r="C10" s="11" t="s">
        <v>2</v>
      </c>
      <c r="D10" s="21">
        <v>0.227</v>
      </c>
      <c r="E10" s="89">
        <v>0.227</v>
      </c>
      <c r="F10" s="68">
        <f t="shared" si="0"/>
        <v>0.18916666666666668</v>
      </c>
      <c r="G10" s="25"/>
      <c r="H10" s="111"/>
    </row>
    <row r="11" spans="1:8" s="107" customFormat="1" ht="30" customHeight="1">
      <c r="A11" s="13"/>
      <c r="B11" s="173" t="s">
        <v>8</v>
      </c>
      <c r="C11" s="6">
        <v>200</v>
      </c>
      <c r="D11" s="19">
        <v>1.9</v>
      </c>
      <c r="E11" s="90">
        <v>1.9</v>
      </c>
      <c r="F11" s="23">
        <f t="shared" si="0"/>
        <v>1.5833333333333333</v>
      </c>
      <c r="G11" s="23"/>
      <c r="H11" s="109"/>
    </row>
    <row r="12" spans="1:8" s="15" customFormat="1" ht="30" customHeight="1">
      <c r="A12" s="14">
        <v>2</v>
      </c>
      <c r="B12" s="183"/>
      <c r="C12" s="8">
        <v>500</v>
      </c>
      <c r="D12" s="20">
        <v>0.818</v>
      </c>
      <c r="E12" s="88">
        <v>0.818</v>
      </c>
      <c r="F12" s="48">
        <f t="shared" si="0"/>
        <v>0.6816666666666666</v>
      </c>
      <c r="G12" s="24"/>
      <c r="H12" s="110"/>
    </row>
    <row r="13" spans="1:8" s="108" customFormat="1" ht="30" customHeight="1" thickBot="1">
      <c r="A13" s="5"/>
      <c r="B13" s="184"/>
      <c r="C13" s="11" t="s">
        <v>2</v>
      </c>
      <c r="D13" s="21">
        <v>0.41</v>
      </c>
      <c r="E13" s="89">
        <v>0.41</v>
      </c>
      <c r="F13" s="68">
        <f t="shared" si="0"/>
        <v>0.3416666666666667</v>
      </c>
      <c r="G13" s="25"/>
      <c r="H13" s="111"/>
    </row>
    <row r="14" spans="1:8" s="107" customFormat="1" ht="30" customHeight="1">
      <c r="A14" s="13"/>
      <c r="B14" s="173" t="s">
        <v>9</v>
      </c>
      <c r="C14" s="6">
        <v>200</v>
      </c>
      <c r="D14" s="19">
        <v>2.036</v>
      </c>
      <c r="E14" s="90">
        <v>2.036</v>
      </c>
      <c r="F14" s="23">
        <f t="shared" si="0"/>
        <v>1.6966666666666668</v>
      </c>
      <c r="G14" s="23"/>
      <c r="H14" s="109"/>
    </row>
    <row r="15" spans="1:8" s="15" customFormat="1" ht="30" customHeight="1">
      <c r="A15" s="14">
        <v>3</v>
      </c>
      <c r="B15" s="183"/>
      <c r="C15" s="8">
        <v>500</v>
      </c>
      <c r="D15" s="20">
        <v>0.922</v>
      </c>
      <c r="E15" s="88">
        <v>0.922</v>
      </c>
      <c r="F15" s="48">
        <f t="shared" si="0"/>
        <v>0.7683333333333334</v>
      </c>
      <c r="G15" s="24"/>
      <c r="H15" s="110"/>
    </row>
    <row r="16" spans="1:8" s="108" customFormat="1" ht="30" customHeight="1" thickBot="1">
      <c r="A16" s="5"/>
      <c r="B16" s="184"/>
      <c r="C16" s="11" t="s">
        <v>2</v>
      </c>
      <c r="D16" s="21">
        <v>0.502</v>
      </c>
      <c r="E16" s="89">
        <v>0.502</v>
      </c>
      <c r="F16" s="68">
        <f t="shared" si="0"/>
        <v>0.41833333333333333</v>
      </c>
      <c r="G16" s="25"/>
      <c r="H16" s="111"/>
    </row>
    <row r="17" spans="1:8" s="15" customFormat="1" ht="30" customHeight="1">
      <c r="A17" s="13"/>
      <c r="B17" s="173" t="s">
        <v>10</v>
      </c>
      <c r="C17" s="6">
        <v>200</v>
      </c>
      <c r="D17" s="19">
        <v>0.746</v>
      </c>
      <c r="E17" s="90">
        <v>0.746</v>
      </c>
      <c r="F17" s="23">
        <f t="shared" si="0"/>
        <v>0.6216666666666667</v>
      </c>
      <c r="G17" s="23"/>
      <c r="H17" s="7"/>
    </row>
    <row r="18" spans="1:8" s="15" customFormat="1" ht="30" customHeight="1">
      <c r="A18" s="14">
        <v>4</v>
      </c>
      <c r="B18" s="183"/>
      <c r="C18" s="8">
        <v>500</v>
      </c>
      <c r="D18" s="20">
        <v>0.341</v>
      </c>
      <c r="E18" s="88">
        <v>0.341</v>
      </c>
      <c r="F18" s="48">
        <f t="shared" si="0"/>
        <v>0.2841666666666667</v>
      </c>
      <c r="G18" s="24"/>
      <c r="H18" s="10"/>
    </row>
    <row r="19" spans="1:8" s="15" customFormat="1" ht="30" customHeight="1" thickBot="1">
      <c r="A19" s="5"/>
      <c r="B19" s="184"/>
      <c r="C19" s="11" t="s">
        <v>2</v>
      </c>
      <c r="D19" s="21">
        <v>0.277</v>
      </c>
      <c r="E19" s="89">
        <v>0.277</v>
      </c>
      <c r="F19" s="68">
        <f t="shared" si="0"/>
        <v>0.23083333333333336</v>
      </c>
      <c r="G19" s="25"/>
      <c r="H19" s="12"/>
    </row>
    <row r="20" spans="1:8" s="15" customFormat="1" ht="30" customHeight="1">
      <c r="A20" s="13"/>
      <c r="B20" s="195" t="s">
        <v>16</v>
      </c>
      <c r="C20" s="6">
        <v>200</v>
      </c>
      <c r="D20" s="19">
        <v>1.329</v>
      </c>
      <c r="E20" s="90">
        <v>1.329</v>
      </c>
      <c r="F20" s="23">
        <f t="shared" si="0"/>
        <v>1.1075</v>
      </c>
      <c r="G20" s="23"/>
      <c r="H20" s="7"/>
    </row>
    <row r="21" spans="1:8" s="15" customFormat="1" ht="30" customHeight="1">
      <c r="A21" s="14">
        <v>5</v>
      </c>
      <c r="B21" s="196"/>
      <c r="C21" s="8">
        <v>500</v>
      </c>
      <c r="D21" s="20">
        <v>0.659</v>
      </c>
      <c r="E21" s="88">
        <v>0.659</v>
      </c>
      <c r="F21" s="48">
        <f t="shared" si="0"/>
        <v>0.5491666666666667</v>
      </c>
      <c r="G21" s="24"/>
      <c r="H21" s="10"/>
    </row>
    <row r="22" spans="1:8" s="15" customFormat="1" ht="30" customHeight="1" thickBot="1">
      <c r="A22" s="5"/>
      <c r="B22" s="197"/>
      <c r="C22" s="11" t="s">
        <v>2</v>
      </c>
      <c r="D22" s="21">
        <v>0.392</v>
      </c>
      <c r="E22" s="89">
        <v>0.392</v>
      </c>
      <c r="F22" s="68">
        <f t="shared" si="0"/>
        <v>0.3266666666666667</v>
      </c>
      <c r="G22" s="25"/>
      <c r="H22" s="12"/>
    </row>
    <row r="23" spans="1:8" s="15" customFormat="1" ht="30" customHeight="1">
      <c r="A23" s="13"/>
      <c r="B23" s="173" t="s">
        <v>11</v>
      </c>
      <c r="C23" s="6">
        <v>200</v>
      </c>
      <c r="D23" s="19">
        <v>2.969</v>
      </c>
      <c r="E23" s="90">
        <v>2.969</v>
      </c>
      <c r="F23" s="23">
        <f t="shared" si="0"/>
        <v>2.4741666666666666</v>
      </c>
      <c r="G23" s="23"/>
      <c r="H23" s="7"/>
    </row>
    <row r="24" spans="1:8" s="15" customFormat="1" ht="30" customHeight="1">
      <c r="A24" s="14">
        <v>6</v>
      </c>
      <c r="B24" s="183"/>
      <c r="C24" s="8">
        <v>500</v>
      </c>
      <c r="D24" s="20">
        <v>1.364</v>
      </c>
      <c r="E24" s="88">
        <v>1.364</v>
      </c>
      <c r="F24" s="48">
        <f t="shared" si="0"/>
        <v>1.1366666666666667</v>
      </c>
      <c r="G24" s="24"/>
      <c r="H24" s="10"/>
    </row>
    <row r="25" spans="1:8" s="15" customFormat="1" ht="30" customHeight="1" thickBot="1">
      <c r="A25" s="5"/>
      <c r="B25" s="184"/>
      <c r="C25" s="11" t="s">
        <v>2</v>
      </c>
      <c r="D25" s="21">
        <v>0.976</v>
      </c>
      <c r="E25" s="89">
        <v>0.976</v>
      </c>
      <c r="F25" s="68">
        <f t="shared" si="0"/>
        <v>0.8133333333333334</v>
      </c>
      <c r="G25" s="25"/>
      <c r="H25" s="12"/>
    </row>
    <row r="26" spans="1:8" s="15" customFormat="1" ht="30" customHeight="1">
      <c r="A26" s="13"/>
      <c r="B26" s="173" t="s">
        <v>126</v>
      </c>
      <c r="C26" s="6">
        <v>200</v>
      </c>
      <c r="D26" s="19">
        <v>0.3</v>
      </c>
      <c r="E26" s="90">
        <v>1.338</v>
      </c>
      <c r="F26" s="23">
        <f t="shared" si="0"/>
        <v>1.1150000000000002</v>
      </c>
      <c r="G26" s="23"/>
      <c r="H26" s="109"/>
    </row>
    <row r="27" spans="1:8" s="15" customFormat="1" ht="30" customHeight="1">
      <c r="A27" s="14">
        <v>7</v>
      </c>
      <c r="B27" s="183"/>
      <c r="C27" s="8">
        <v>500</v>
      </c>
      <c r="D27" s="20">
        <v>0.163</v>
      </c>
      <c r="E27" s="88">
        <v>0.6888</v>
      </c>
      <c r="F27" s="48">
        <f t="shared" si="0"/>
        <v>0.574</v>
      </c>
      <c r="G27" s="24"/>
      <c r="H27" s="110"/>
    </row>
    <row r="28" spans="1:8" s="15" customFormat="1" ht="30" customHeight="1" thickBot="1">
      <c r="A28" s="5"/>
      <c r="B28" s="184"/>
      <c r="C28" s="11" t="s">
        <v>2</v>
      </c>
      <c r="D28" s="21">
        <v>0.098</v>
      </c>
      <c r="E28" s="89">
        <v>0.402</v>
      </c>
      <c r="F28" s="68">
        <f t="shared" si="0"/>
        <v>0.335</v>
      </c>
      <c r="G28" s="25"/>
      <c r="H28" s="111"/>
    </row>
    <row r="29" spans="1:8" s="15" customFormat="1" ht="30" customHeight="1">
      <c r="A29" s="13"/>
      <c r="B29" s="173" t="s">
        <v>127</v>
      </c>
      <c r="C29" s="6">
        <v>200</v>
      </c>
      <c r="D29" s="19">
        <v>0.84</v>
      </c>
      <c r="E29" s="90">
        <v>0.1146</v>
      </c>
      <c r="F29" s="23">
        <f t="shared" si="0"/>
        <v>0.0955</v>
      </c>
      <c r="G29" s="23"/>
      <c r="H29" s="109"/>
    </row>
    <row r="30" spans="1:8" s="15" customFormat="1" ht="30" customHeight="1">
      <c r="A30" s="14">
        <v>8</v>
      </c>
      <c r="B30" s="174"/>
      <c r="C30" s="8">
        <v>500</v>
      </c>
      <c r="D30" s="20">
        <v>0.381</v>
      </c>
      <c r="E30" s="88">
        <v>0.0864</v>
      </c>
      <c r="F30" s="48">
        <f t="shared" si="0"/>
        <v>0.07200000000000001</v>
      </c>
      <c r="G30" s="24"/>
      <c r="H30" s="110"/>
    </row>
    <row r="31" spans="1:8" s="15" customFormat="1" ht="30" customHeight="1" thickBot="1">
      <c r="A31" s="5"/>
      <c r="B31" s="175"/>
      <c r="C31" s="11" t="s">
        <v>2</v>
      </c>
      <c r="D31" s="21">
        <v>0.193</v>
      </c>
      <c r="E31" s="89">
        <v>0.0744</v>
      </c>
      <c r="F31" s="68">
        <f t="shared" si="0"/>
        <v>0.062</v>
      </c>
      <c r="G31" s="25"/>
      <c r="H31" s="111"/>
    </row>
    <row r="32" spans="1:8" s="15" customFormat="1" ht="30" customHeight="1">
      <c r="A32" s="13"/>
      <c r="B32" s="173" t="s">
        <v>12</v>
      </c>
      <c r="C32" s="6">
        <v>200</v>
      </c>
      <c r="D32" s="19">
        <v>0.34</v>
      </c>
      <c r="E32" s="90">
        <v>0.84</v>
      </c>
      <c r="F32" s="23">
        <f t="shared" si="0"/>
        <v>0.7</v>
      </c>
      <c r="G32" s="23"/>
      <c r="H32" s="109"/>
    </row>
    <row r="33" spans="1:8" s="15" customFormat="1" ht="30" customHeight="1">
      <c r="A33" s="14">
        <v>9</v>
      </c>
      <c r="B33" s="174"/>
      <c r="C33" s="8">
        <v>500</v>
      </c>
      <c r="D33" s="20">
        <v>0.203</v>
      </c>
      <c r="E33" s="88">
        <v>0.381</v>
      </c>
      <c r="F33" s="48">
        <f t="shared" si="0"/>
        <v>0.3175</v>
      </c>
      <c r="G33" s="24"/>
      <c r="H33" s="110"/>
    </row>
    <row r="34" spans="1:8" s="15" customFormat="1" ht="30" customHeight="1" thickBot="1">
      <c r="A34" s="5"/>
      <c r="B34" s="175"/>
      <c r="C34" s="11" t="s">
        <v>2</v>
      </c>
      <c r="D34" s="21">
        <v>0.123</v>
      </c>
      <c r="E34" s="89">
        <v>0.193</v>
      </c>
      <c r="F34" s="68">
        <f t="shared" si="0"/>
        <v>0.16083333333333336</v>
      </c>
      <c r="G34" s="25"/>
      <c r="H34" s="111"/>
    </row>
    <row r="35" spans="1:8" s="15" customFormat="1" ht="30" customHeight="1">
      <c r="A35" s="13"/>
      <c r="B35" s="173" t="s">
        <v>13</v>
      </c>
      <c r="C35" s="6">
        <v>200</v>
      </c>
      <c r="D35" s="19">
        <v>0.538</v>
      </c>
      <c r="E35" s="90">
        <v>0.34</v>
      </c>
      <c r="F35" s="23">
        <f t="shared" si="0"/>
        <v>0.2833333333333334</v>
      </c>
      <c r="G35" s="23"/>
      <c r="H35" s="7"/>
    </row>
    <row r="36" spans="1:8" s="15" customFormat="1" ht="30" customHeight="1">
      <c r="A36" s="14">
        <v>10</v>
      </c>
      <c r="B36" s="183"/>
      <c r="C36" s="8">
        <v>500</v>
      </c>
      <c r="D36" s="20">
        <v>0.306</v>
      </c>
      <c r="E36" s="88">
        <v>0.203</v>
      </c>
      <c r="F36" s="48">
        <f t="shared" si="0"/>
        <v>0.1691666666666667</v>
      </c>
      <c r="G36" s="24"/>
      <c r="H36" s="10"/>
    </row>
    <row r="37" spans="1:8" s="15" customFormat="1" ht="30" customHeight="1" thickBot="1">
      <c r="A37" s="5"/>
      <c r="B37" s="184"/>
      <c r="C37" s="11" t="s">
        <v>2</v>
      </c>
      <c r="D37" s="21">
        <v>0.241</v>
      </c>
      <c r="E37" s="89">
        <v>0.123</v>
      </c>
      <c r="F37" s="68">
        <f t="shared" si="0"/>
        <v>0.10250000000000001</v>
      </c>
      <c r="G37" s="25"/>
      <c r="H37" s="12"/>
    </row>
    <row r="38" spans="1:8" s="15" customFormat="1" ht="30" customHeight="1">
      <c r="A38" s="13"/>
      <c r="B38" s="173" t="s">
        <v>14</v>
      </c>
      <c r="C38" s="6">
        <v>200</v>
      </c>
      <c r="D38" s="19">
        <v>0.561</v>
      </c>
      <c r="E38" s="90">
        <v>0.526</v>
      </c>
      <c r="F38" s="23">
        <f t="shared" si="0"/>
        <v>0.43833333333333335</v>
      </c>
      <c r="G38" s="23"/>
      <c r="H38" s="109"/>
    </row>
    <row r="39" spans="1:8" s="15" customFormat="1" ht="30" customHeight="1">
      <c r="A39" s="14">
        <v>11</v>
      </c>
      <c r="B39" s="174"/>
      <c r="C39" s="8">
        <v>500</v>
      </c>
      <c r="D39" s="20">
        <v>0.3</v>
      </c>
      <c r="E39" s="88">
        <v>0.285</v>
      </c>
      <c r="F39" s="48">
        <f t="shared" si="0"/>
        <v>0.2375</v>
      </c>
      <c r="G39" s="24"/>
      <c r="H39" s="110"/>
    </row>
    <row r="40" spans="1:8" s="15" customFormat="1" ht="30" customHeight="1" thickBot="1">
      <c r="A40" s="5"/>
      <c r="B40" s="175"/>
      <c r="C40" s="11" t="s">
        <v>2</v>
      </c>
      <c r="D40" s="21">
        <v>0.169</v>
      </c>
      <c r="E40" s="89">
        <v>0.203</v>
      </c>
      <c r="F40" s="68">
        <f t="shared" si="0"/>
        <v>0.1691666666666667</v>
      </c>
      <c r="G40" s="25"/>
      <c r="H40" s="111"/>
    </row>
    <row r="41" spans="1:8" s="15" customFormat="1" ht="30" customHeight="1">
      <c r="A41" s="13"/>
      <c r="B41" s="173" t="s">
        <v>15</v>
      </c>
      <c r="C41" s="6">
        <v>200</v>
      </c>
      <c r="D41" s="19">
        <v>1.582</v>
      </c>
      <c r="E41" s="90">
        <v>0.879</v>
      </c>
      <c r="F41" s="23">
        <f t="shared" si="0"/>
        <v>0.7325</v>
      </c>
      <c r="G41" s="23"/>
      <c r="H41" s="109"/>
    </row>
    <row r="42" spans="1:8" s="15" customFormat="1" ht="30" customHeight="1">
      <c r="A42" s="14">
        <v>12</v>
      </c>
      <c r="B42" s="174"/>
      <c r="C42" s="8">
        <v>500</v>
      </c>
      <c r="D42" s="20">
        <v>0.697</v>
      </c>
      <c r="E42" s="88">
        <v>0.43</v>
      </c>
      <c r="F42" s="48">
        <f t="shared" si="0"/>
        <v>0.35833333333333334</v>
      </c>
      <c r="G42" s="24"/>
      <c r="H42" s="110"/>
    </row>
    <row r="43" spans="1:8" s="15" customFormat="1" ht="30" customHeight="1" thickBot="1">
      <c r="A43" s="5"/>
      <c r="B43" s="175"/>
      <c r="C43" s="11" t="s">
        <v>2</v>
      </c>
      <c r="D43" s="21">
        <v>0.304</v>
      </c>
      <c r="E43" s="89">
        <v>0.228</v>
      </c>
      <c r="F43" s="68">
        <f t="shared" si="0"/>
        <v>0.19</v>
      </c>
      <c r="G43" s="25"/>
      <c r="H43" s="111"/>
    </row>
    <row r="44" spans="1:8" s="15" customFormat="1" ht="30" customHeight="1">
      <c r="A44" s="13"/>
      <c r="B44" s="173" t="s">
        <v>128</v>
      </c>
      <c r="C44" s="6">
        <v>200</v>
      </c>
      <c r="D44" s="19">
        <v>0.497</v>
      </c>
      <c r="E44" s="90">
        <v>0.706</v>
      </c>
      <c r="F44" s="23">
        <f t="shared" si="0"/>
        <v>0.5883333333333334</v>
      </c>
      <c r="G44" s="23"/>
      <c r="H44" s="109"/>
    </row>
    <row r="45" spans="1:8" s="15" customFormat="1" ht="30" customHeight="1">
      <c r="A45" s="14">
        <v>13</v>
      </c>
      <c r="B45" s="174"/>
      <c r="C45" s="8">
        <v>500</v>
      </c>
      <c r="D45" s="20">
        <v>0.229</v>
      </c>
      <c r="E45" s="88">
        <v>0.421</v>
      </c>
      <c r="F45" s="48">
        <f t="shared" si="0"/>
        <v>0.35083333333333333</v>
      </c>
      <c r="G45" s="24"/>
      <c r="H45" s="110"/>
    </row>
    <row r="46" spans="1:8" s="15" customFormat="1" ht="30" customHeight="1" thickBot="1">
      <c r="A46" s="5"/>
      <c r="B46" s="175"/>
      <c r="C46" s="11" t="s">
        <v>2</v>
      </c>
      <c r="D46" s="21">
        <v>0.106</v>
      </c>
      <c r="E46" s="89">
        <v>0.257</v>
      </c>
      <c r="F46" s="68">
        <f t="shared" si="0"/>
        <v>0.21416666666666667</v>
      </c>
      <c r="G46" s="25"/>
      <c r="H46" s="111"/>
    </row>
    <row r="47" spans="1:8" s="15" customFormat="1" ht="30" customHeight="1">
      <c r="A47" s="13"/>
      <c r="B47" s="173" t="s">
        <v>17</v>
      </c>
      <c r="C47" s="6">
        <v>200</v>
      </c>
      <c r="D47" s="19">
        <v>1.454</v>
      </c>
      <c r="E47" s="90">
        <v>0.47</v>
      </c>
      <c r="F47" s="23">
        <f t="shared" si="0"/>
        <v>0.39166666666666666</v>
      </c>
      <c r="G47" s="23"/>
      <c r="H47" s="109"/>
    </row>
    <row r="48" spans="1:8" s="15" customFormat="1" ht="30" customHeight="1">
      <c r="A48" s="14">
        <v>14</v>
      </c>
      <c r="B48" s="174"/>
      <c r="C48" s="8">
        <v>500</v>
      </c>
      <c r="D48" s="20">
        <v>0.622</v>
      </c>
      <c r="E48" s="88">
        <v>0.29</v>
      </c>
      <c r="F48" s="48">
        <f t="shared" si="0"/>
        <v>0.24166666666666667</v>
      </c>
      <c r="G48" s="24"/>
      <c r="H48" s="110"/>
    </row>
    <row r="49" spans="1:8" s="15" customFormat="1" ht="30" customHeight="1" thickBot="1">
      <c r="A49" s="5"/>
      <c r="B49" s="175"/>
      <c r="C49" s="11" t="s">
        <v>2</v>
      </c>
      <c r="D49" s="21">
        <v>0.281</v>
      </c>
      <c r="E49" s="89">
        <v>0.24</v>
      </c>
      <c r="F49" s="68">
        <f t="shared" si="0"/>
        <v>0.2</v>
      </c>
      <c r="G49" s="25"/>
      <c r="H49" s="111"/>
    </row>
    <row r="50" spans="1:8" s="15" customFormat="1" ht="30" customHeight="1">
      <c r="A50" s="112"/>
      <c r="B50" s="173" t="s">
        <v>96</v>
      </c>
      <c r="C50" s="6">
        <v>200</v>
      </c>
      <c r="D50" s="71"/>
      <c r="E50" s="113">
        <v>0.54</v>
      </c>
      <c r="F50" s="23">
        <f t="shared" si="0"/>
        <v>0.45000000000000007</v>
      </c>
      <c r="G50" s="114"/>
      <c r="H50" s="109"/>
    </row>
    <row r="51" spans="1:8" s="15" customFormat="1" ht="30" customHeight="1">
      <c r="A51" s="14">
        <v>15</v>
      </c>
      <c r="B51" s="174"/>
      <c r="C51" s="8">
        <v>500</v>
      </c>
      <c r="D51" s="33"/>
      <c r="E51" s="88" t="s">
        <v>97</v>
      </c>
      <c r="F51" s="48">
        <v>0.21</v>
      </c>
      <c r="G51" s="24"/>
      <c r="H51" s="110"/>
    </row>
    <row r="52" spans="1:8" s="15" customFormat="1" ht="30" customHeight="1" thickBot="1">
      <c r="A52" s="5"/>
      <c r="B52" s="175"/>
      <c r="C52" s="11" t="s">
        <v>2</v>
      </c>
      <c r="D52" s="70"/>
      <c r="E52" s="92">
        <v>0.026</v>
      </c>
      <c r="F52" s="68">
        <f t="shared" si="0"/>
        <v>0.021666666666666667</v>
      </c>
      <c r="G52" s="68"/>
      <c r="H52" s="66"/>
    </row>
    <row r="53" spans="1:8" s="15" customFormat="1" ht="30" customHeight="1">
      <c r="A53" s="13"/>
      <c r="B53" s="173" t="s">
        <v>18</v>
      </c>
      <c r="C53" s="6">
        <v>200</v>
      </c>
      <c r="D53" s="19">
        <v>0.852</v>
      </c>
      <c r="E53" s="90">
        <v>1.64</v>
      </c>
      <c r="F53" s="23">
        <f t="shared" si="0"/>
        <v>1.3666666666666667</v>
      </c>
      <c r="G53" s="23"/>
      <c r="H53" s="109"/>
    </row>
    <row r="54" spans="1:8" s="15" customFormat="1" ht="30" customHeight="1">
      <c r="A54" s="14">
        <v>16</v>
      </c>
      <c r="B54" s="174"/>
      <c r="C54" s="8">
        <v>500</v>
      </c>
      <c r="D54" s="20">
        <v>0.414</v>
      </c>
      <c r="E54" s="88">
        <v>0.75</v>
      </c>
      <c r="F54" s="48">
        <f t="shared" si="0"/>
        <v>0.625</v>
      </c>
      <c r="G54" s="24"/>
      <c r="H54" s="110"/>
    </row>
    <row r="55" spans="1:8" s="15" customFormat="1" ht="30" customHeight="1" thickBot="1">
      <c r="A55" s="5"/>
      <c r="B55" s="175"/>
      <c r="C55" s="11" t="s">
        <v>2</v>
      </c>
      <c r="D55" s="21">
        <v>0.186</v>
      </c>
      <c r="E55" s="89">
        <v>0.436</v>
      </c>
      <c r="F55" s="68">
        <f t="shared" si="0"/>
        <v>0.36333333333333334</v>
      </c>
      <c r="G55" s="25"/>
      <c r="H55" s="111"/>
    </row>
    <row r="56" spans="1:8" s="15" customFormat="1" ht="30" customHeight="1">
      <c r="A56" s="112"/>
      <c r="B56" s="173" t="s">
        <v>98</v>
      </c>
      <c r="C56" s="6">
        <v>200</v>
      </c>
      <c r="D56" s="71"/>
      <c r="E56" s="115">
        <v>1.776</v>
      </c>
      <c r="F56" s="23">
        <f t="shared" si="0"/>
        <v>1.48</v>
      </c>
      <c r="G56" s="116"/>
      <c r="H56" s="117"/>
    </row>
    <row r="57" spans="1:8" s="15" customFormat="1" ht="30" customHeight="1">
      <c r="A57" s="14">
        <v>17</v>
      </c>
      <c r="B57" s="174"/>
      <c r="C57" s="8">
        <v>500</v>
      </c>
      <c r="D57" s="33"/>
      <c r="E57" s="88">
        <v>0.755</v>
      </c>
      <c r="F57" s="48">
        <f t="shared" si="0"/>
        <v>0.6291666666666667</v>
      </c>
      <c r="G57" s="24"/>
      <c r="H57" s="110"/>
    </row>
    <row r="58" spans="1:8" s="15" customFormat="1" ht="30" customHeight="1" thickBot="1">
      <c r="A58" s="5"/>
      <c r="B58" s="175"/>
      <c r="C58" s="11" t="s">
        <v>2</v>
      </c>
      <c r="D58" s="70"/>
      <c r="E58" s="92">
        <v>0.414</v>
      </c>
      <c r="F58" s="68">
        <f t="shared" si="0"/>
        <v>0.345</v>
      </c>
      <c r="G58" s="68"/>
      <c r="H58" s="66"/>
    </row>
    <row r="59" spans="1:8" s="15" customFormat="1" ht="30" customHeight="1">
      <c r="A59" s="13"/>
      <c r="B59" s="173" t="s">
        <v>129</v>
      </c>
      <c r="C59" s="6">
        <v>200</v>
      </c>
      <c r="D59" s="19">
        <v>1.473</v>
      </c>
      <c r="E59" s="90">
        <v>0.09</v>
      </c>
      <c r="F59" s="23">
        <f t="shared" si="0"/>
        <v>0.075</v>
      </c>
      <c r="G59" s="23"/>
      <c r="H59" s="109"/>
    </row>
    <row r="60" spans="1:8" s="15" customFormat="1" ht="30" customHeight="1">
      <c r="A60" s="14">
        <v>18</v>
      </c>
      <c r="B60" s="174"/>
      <c r="C60" s="8">
        <v>500</v>
      </c>
      <c r="D60" s="20">
        <v>0.691</v>
      </c>
      <c r="E60" s="88">
        <v>0.07</v>
      </c>
      <c r="F60" s="48">
        <f t="shared" si="0"/>
        <v>0.05833333333333334</v>
      </c>
      <c r="G60" s="24"/>
      <c r="H60" s="110"/>
    </row>
    <row r="61" spans="1:8" s="15" customFormat="1" ht="30" customHeight="1" thickBot="1">
      <c r="A61" s="5"/>
      <c r="B61" s="175"/>
      <c r="C61" s="11" t="s">
        <v>2</v>
      </c>
      <c r="D61" s="21">
        <v>0.304</v>
      </c>
      <c r="E61" s="89">
        <v>0.06</v>
      </c>
      <c r="F61" s="68">
        <f t="shared" si="0"/>
        <v>0.05</v>
      </c>
      <c r="G61" s="25"/>
      <c r="H61" s="111"/>
    </row>
    <row r="62" spans="1:8" s="15" customFormat="1" ht="30" customHeight="1">
      <c r="A62" s="13"/>
      <c r="B62" s="173" t="s">
        <v>130</v>
      </c>
      <c r="C62" s="6">
        <v>200</v>
      </c>
      <c r="D62" s="19">
        <v>3</v>
      </c>
      <c r="E62" s="90">
        <v>0.07</v>
      </c>
      <c r="F62" s="23">
        <f t="shared" si="0"/>
        <v>0.05833333333333334</v>
      </c>
      <c r="G62" s="23"/>
      <c r="H62" s="109"/>
    </row>
    <row r="63" spans="1:8" s="15" customFormat="1" ht="30" customHeight="1">
      <c r="A63" s="14">
        <v>19</v>
      </c>
      <c r="B63" s="174"/>
      <c r="C63" s="8">
        <v>500</v>
      </c>
      <c r="D63" s="20">
        <v>1.526</v>
      </c>
      <c r="E63" s="88">
        <v>0.06</v>
      </c>
      <c r="F63" s="48">
        <f t="shared" si="0"/>
        <v>0.05</v>
      </c>
      <c r="G63" s="24"/>
      <c r="H63" s="110"/>
    </row>
    <row r="64" spans="1:8" s="15" customFormat="1" ht="30" customHeight="1" thickBot="1">
      <c r="A64" s="5"/>
      <c r="B64" s="175"/>
      <c r="C64" s="11" t="s">
        <v>2</v>
      </c>
      <c r="D64" s="21">
        <v>0.701</v>
      </c>
      <c r="E64" s="89">
        <v>0.05</v>
      </c>
      <c r="F64" s="68">
        <f t="shared" si="0"/>
        <v>0.04166666666666667</v>
      </c>
      <c r="G64" s="25"/>
      <c r="H64" s="111"/>
    </row>
    <row r="65" spans="1:8" s="15" customFormat="1" ht="30" customHeight="1">
      <c r="A65" s="13"/>
      <c r="B65" s="173" t="s">
        <v>131</v>
      </c>
      <c r="C65" s="6">
        <v>200</v>
      </c>
      <c r="D65" s="19">
        <v>1.61</v>
      </c>
      <c r="E65" s="90">
        <v>0.46</v>
      </c>
      <c r="F65" s="23">
        <f t="shared" si="0"/>
        <v>0.38333333333333336</v>
      </c>
      <c r="G65" s="23"/>
      <c r="H65" s="7"/>
    </row>
    <row r="66" spans="1:8" s="15" customFormat="1" ht="30" customHeight="1">
      <c r="A66" s="14">
        <v>20</v>
      </c>
      <c r="B66" s="174"/>
      <c r="C66" s="8">
        <v>500</v>
      </c>
      <c r="D66" s="20">
        <v>0.696</v>
      </c>
      <c r="E66" s="88">
        <v>0.29</v>
      </c>
      <c r="F66" s="48">
        <f t="shared" si="0"/>
        <v>0.24166666666666667</v>
      </c>
      <c r="G66" s="24"/>
      <c r="H66" s="10"/>
    </row>
    <row r="67" spans="1:8" s="15" customFormat="1" ht="30" customHeight="1" thickBot="1">
      <c r="A67" s="5"/>
      <c r="B67" s="175"/>
      <c r="C67" s="11" t="s">
        <v>2</v>
      </c>
      <c r="D67" s="21">
        <v>0.311</v>
      </c>
      <c r="E67" s="89">
        <v>0.12</v>
      </c>
      <c r="F67" s="68">
        <f t="shared" si="0"/>
        <v>0.1</v>
      </c>
      <c r="G67" s="25"/>
      <c r="H67" s="12"/>
    </row>
    <row r="68" spans="1:8" s="15" customFormat="1" ht="30" customHeight="1">
      <c r="A68" s="112"/>
      <c r="B68" s="173" t="s">
        <v>99</v>
      </c>
      <c r="C68" s="6">
        <v>200</v>
      </c>
      <c r="D68" s="71"/>
      <c r="E68" s="115">
        <v>0.42</v>
      </c>
      <c r="F68" s="23">
        <f t="shared" si="0"/>
        <v>0.35</v>
      </c>
      <c r="G68" s="116"/>
      <c r="H68" s="118"/>
    </row>
    <row r="69" spans="1:8" s="15" customFormat="1" ht="30" customHeight="1">
      <c r="A69" s="14">
        <v>21</v>
      </c>
      <c r="B69" s="174"/>
      <c r="C69" s="8">
        <v>500</v>
      </c>
      <c r="D69" s="33"/>
      <c r="E69" s="88">
        <v>0.168</v>
      </c>
      <c r="F69" s="48">
        <f t="shared" si="0"/>
        <v>0.14</v>
      </c>
      <c r="G69" s="24"/>
      <c r="H69" s="10"/>
    </row>
    <row r="70" spans="1:8" s="15" customFormat="1" ht="30" customHeight="1" thickBot="1">
      <c r="A70" s="14"/>
      <c r="B70" s="174"/>
      <c r="C70" s="122" t="s">
        <v>2</v>
      </c>
      <c r="D70" s="33"/>
      <c r="E70" s="91">
        <v>0.09</v>
      </c>
      <c r="F70" s="34">
        <f t="shared" si="0"/>
        <v>0.075</v>
      </c>
      <c r="G70" s="34"/>
      <c r="H70" s="35"/>
    </row>
    <row r="71" spans="1:8" s="15" customFormat="1" ht="30" customHeight="1">
      <c r="A71" s="13"/>
      <c r="B71" s="173" t="s">
        <v>19</v>
      </c>
      <c r="C71" s="6">
        <v>200</v>
      </c>
      <c r="D71" s="19">
        <v>0.988</v>
      </c>
      <c r="E71" s="90">
        <v>1.582</v>
      </c>
      <c r="F71" s="23">
        <f t="shared" si="0"/>
        <v>1.3183333333333334</v>
      </c>
      <c r="G71" s="23"/>
      <c r="H71" s="121"/>
    </row>
    <row r="72" spans="1:8" s="15" customFormat="1" ht="30" customHeight="1">
      <c r="A72" s="14">
        <v>22</v>
      </c>
      <c r="B72" s="174"/>
      <c r="C72" s="8">
        <v>500</v>
      </c>
      <c r="D72" s="20">
        <v>0.442</v>
      </c>
      <c r="E72" s="88">
        <v>0.697</v>
      </c>
      <c r="F72" s="48">
        <f t="shared" si="0"/>
        <v>0.5808333333333333</v>
      </c>
      <c r="G72" s="24"/>
      <c r="H72" s="119"/>
    </row>
    <row r="73" spans="1:8" s="15" customFormat="1" ht="30" customHeight="1" thickBot="1">
      <c r="A73" s="5"/>
      <c r="B73" s="175"/>
      <c r="C73" s="11" t="s">
        <v>2</v>
      </c>
      <c r="D73" s="21">
        <v>0.331</v>
      </c>
      <c r="E73" s="89">
        <v>0.304</v>
      </c>
      <c r="F73" s="68">
        <f aca="true" t="shared" si="1" ref="F73:F136">E73/1.2</f>
        <v>0.25333333333333335</v>
      </c>
      <c r="G73" s="25"/>
      <c r="H73" s="120"/>
    </row>
    <row r="74" spans="1:8" s="15" customFormat="1" ht="30" customHeight="1">
      <c r="A74" s="112"/>
      <c r="B74" s="173" t="s">
        <v>100</v>
      </c>
      <c r="C74" s="6">
        <v>200</v>
      </c>
      <c r="D74" s="71"/>
      <c r="E74" s="90">
        <v>1.38</v>
      </c>
      <c r="F74" s="23">
        <f t="shared" si="1"/>
        <v>1.15</v>
      </c>
      <c r="G74" s="23"/>
      <c r="H74" s="7"/>
    </row>
    <row r="75" spans="1:8" s="15" customFormat="1" ht="30" customHeight="1">
      <c r="A75" s="14">
        <v>23</v>
      </c>
      <c r="B75" s="174"/>
      <c r="C75" s="8">
        <v>500</v>
      </c>
      <c r="D75" s="33"/>
      <c r="E75" s="88">
        <v>0.576</v>
      </c>
      <c r="F75" s="48">
        <f t="shared" si="1"/>
        <v>0.48</v>
      </c>
      <c r="G75" s="24"/>
      <c r="H75" s="10"/>
    </row>
    <row r="76" spans="1:8" s="15" customFormat="1" ht="30" customHeight="1" thickBot="1">
      <c r="A76" s="5"/>
      <c r="B76" s="175"/>
      <c r="C76" s="11" t="s">
        <v>2</v>
      </c>
      <c r="D76" s="70"/>
      <c r="E76" s="92">
        <v>0.3</v>
      </c>
      <c r="F76" s="68">
        <f t="shared" si="1"/>
        <v>0.25</v>
      </c>
      <c r="G76" s="68"/>
      <c r="H76" s="69"/>
    </row>
    <row r="77" spans="1:8" s="15" customFormat="1" ht="30" customHeight="1">
      <c r="A77" s="13"/>
      <c r="B77" s="173" t="s">
        <v>132</v>
      </c>
      <c r="C77" s="6">
        <v>200</v>
      </c>
      <c r="D77" s="19">
        <v>1.75</v>
      </c>
      <c r="E77" s="90">
        <v>0.497</v>
      </c>
      <c r="F77" s="23">
        <f t="shared" si="1"/>
        <v>0.4141666666666667</v>
      </c>
      <c r="G77" s="41"/>
      <c r="H77" s="7"/>
    </row>
    <row r="78" spans="1:8" s="15" customFormat="1" ht="30" customHeight="1">
      <c r="A78" s="14">
        <v>24</v>
      </c>
      <c r="B78" s="174"/>
      <c r="C78" s="8">
        <v>500</v>
      </c>
      <c r="D78" s="20">
        <v>0.875</v>
      </c>
      <c r="E78" s="88">
        <v>0.229</v>
      </c>
      <c r="F78" s="48">
        <f t="shared" si="1"/>
        <v>0.19083333333333335</v>
      </c>
      <c r="G78" s="39"/>
      <c r="H78" s="10"/>
    </row>
    <row r="79" spans="1:8" s="15" customFormat="1" ht="30" customHeight="1" thickBot="1">
      <c r="A79" s="5"/>
      <c r="B79" s="175"/>
      <c r="C79" s="11" t="s">
        <v>2</v>
      </c>
      <c r="D79" s="21">
        <v>0.35</v>
      </c>
      <c r="E79" s="89">
        <v>0.106</v>
      </c>
      <c r="F79" s="68">
        <f t="shared" si="1"/>
        <v>0.08833333333333333</v>
      </c>
      <c r="G79" s="40"/>
      <c r="H79" s="12"/>
    </row>
    <row r="80" spans="1:8" s="15" customFormat="1" ht="30" customHeight="1">
      <c r="A80" s="112"/>
      <c r="B80" s="173" t="s">
        <v>101</v>
      </c>
      <c r="C80" s="6">
        <v>200</v>
      </c>
      <c r="D80" s="71"/>
      <c r="E80" s="115">
        <v>0.42</v>
      </c>
      <c r="F80" s="23">
        <f t="shared" si="1"/>
        <v>0.35</v>
      </c>
      <c r="G80" s="123"/>
      <c r="H80" s="118"/>
    </row>
    <row r="81" spans="1:8" s="15" customFormat="1" ht="30" customHeight="1">
      <c r="A81" s="14">
        <v>25</v>
      </c>
      <c r="B81" s="174"/>
      <c r="C81" s="8">
        <v>500</v>
      </c>
      <c r="D81" s="33"/>
      <c r="E81" s="88">
        <v>0.168</v>
      </c>
      <c r="F81" s="48">
        <f t="shared" si="1"/>
        <v>0.14</v>
      </c>
      <c r="G81" s="39"/>
      <c r="H81" s="10"/>
    </row>
    <row r="82" spans="1:8" s="15" customFormat="1" ht="30" customHeight="1" thickBot="1">
      <c r="A82" s="5"/>
      <c r="B82" s="175"/>
      <c r="C82" s="11" t="s">
        <v>2</v>
      </c>
      <c r="D82" s="70"/>
      <c r="E82" s="92">
        <v>0.09</v>
      </c>
      <c r="F82" s="68">
        <f t="shared" si="1"/>
        <v>0.075</v>
      </c>
      <c r="G82" s="124"/>
      <c r="H82" s="69"/>
    </row>
    <row r="83" spans="1:8" s="15" customFormat="1" ht="30" customHeight="1">
      <c r="A83" s="13"/>
      <c r="B83" s="173" t="s">
        <v>20</v>
      </c>
      <c r="C83" s="16">
        <v>200</v>
      </c>
      <c r="D83" s="19">
        <v>0.06</v>
      </c>
      <c r="E83" s="90">
        <v>1.454</v>
      </c>
      <c r="F83" s="23">
        <f t="shared" si="1"/>
        <v>1.2116666666666667</v>
      </c>
      <c r="G83" s="23"/>
      <c r="H83" s="7"/>
    </row>
    <row r="84" spans="1:8" s="15" customFormat="1" ht="30" customHeight="1">
      <c r="A84" s="14">
        <v>26</v>
      </c>
      <c r="B84" s="183"/>
      <c r="C84" s="17">
        <v>500</v>
      </c>
      <c r="D84" s="20">
        <v>0.03</v>
      </c>
      <c r="E84" s="88">
        <v>0.622</v>
      </c>
      <c r="F84" s="48">
        <f t="shared" si="1"/>
        <v>0.5183333333333333</v>
      </c>
      <c r="G84" s="24"/>
      <c r="H84" s="10"/>
    </row>
    <row r="85" spans="1:8" s="15" customFormat="1" ht="30" customHeight="1" thickBot="1">
      <c r="A85" s="5"/>
      <c r="B85" s="184"/>
      <c r="C85" s="18" t="s">
        <v>69</v>
      </c>
      <c r="D85" s="21">
        <v>0.02</v>
      </c>
      <c r="E85" s="89">
        <v>0.281</v>
      </c>
      <c r="F85" s="68">
        <f t="shared" si="1"/>
        <v>0.2341666666666667</v>
      </c>
      <c r="G85" s="25"/>
      <c r="H85" s="12"/>
    </row>
    <row r="86" spans="1:8" s="15" customFormat="1" ht="30" customHeight="1">
      <c r="A86" s="125"/>
      <c r="B86" s="173" t="s">
        <v>102</v>
      </c>
      <c r="C86" s="16">
        <v>200</v>
      </c>
      <c r="D86" s="71"/>
      <c r="E86" s="90">
        <v>1.3</v>
      </c>
      <c r="F86" s="23">
        <f t="shared" si="1"/>
        <v>1.0833333333333335</v>
      </c>
      <c r="G86" s="23"/>
      <c r="H86" s="7"/>
    </row>
    <row r="87" spans="1:8" s="15" customFormat="1" ht="30" customHeight="1">
      <c r="A87" s="45">
        <v>27</v>
      </c>
      <c r="B87" s="183"/>
      <c r="C87" s="17">
        <v>500</v>
      </c>
      <c r="D87" s="33"/>
      <c r="E87" s="88">
        <v>0.54</v>
      </c>
      <c r="F87" s="48">
        <f t="shared" si="1"/>
        <v>0.45000000000000007</v>
      </c>
      <c r="G87" s="24"/>
      <c r="H87" s="10"/>
    </row>
    <row r="88" spans="1:8" s="15" customFormat="1" ht="30" customHeight="1" thickBot="1">
      <c r="A88" s="126"/>
      <c r="B88" s="184"/>
      <c r="C88" s="18" t="s">
        <v>69</v>
      </c>
      <c r="D88" s="70"/>
      <c r="E88" s="92">
        <v>0.278</v>
      </c>
      <c r="F88" s="68">
        <f t="shared" si="1"/>
        <v>0.2316666666666667</v>
      </c>
      <c r="G88" s="68"/>
      <c r="H88" s="69"/>
    </row>
    <row r="89" spans="1:8" s="15" customFormat="1" ht="25.5" customHeight="1">
      <c r="A89" s="27"/>
      <c r="B89" s="171" t="s">
        <v>89</v>
      </c>
      <c r="C89" s="6">
        <v>200</v>
      </c>
      <c r="D89" s="19">
        <v>-0.110666666666667</v>
      </c>
      <c r="E89" s="90">
        <v>0.7</v>
      </c>
      <c r="F89" s="23">
        <f t="shared" si="1"/>
        <v>0.5833333333333334</v>
      </c>
      <c r="G89" s="41"/>
      <c r="H89" s="7"/>
    </row>
    <row r="90" spans="1:8" s="15" customFormat="1" ht="30" customHeight="1">
      <c r="A90" s="28">
        <v>28</v>
      </c>
      <c r="B90" s="172"/>
      <c r="C90" s="8">
        <v>500</v>
      </c>
      <c r="D90" s="9">
        <v>-0.145666666666667</v>
      </c>
      <c r="E90" s="88">
        <v>0.36</v>
      </c>
      <c r="F90" s="48">
        <f t="shared" si="1"/>
        <v>0.3</v>
      </c>
      <c r="G90" s="39"/>
      <c r="H90" s="10"/>
    </row>
    <row r="91" spans="1:8" s="15" customFormat="1" ht="30" customHeight="1" thickBot="1">
      <c r="A91" s="29"/>
      <c r="B91" s="167"/>
      <c r="C91" s="11" t="s">
        <v>2</v>
      </c>
      <c r="D91" s="21">
        <v>-0.180666666666667</v>
      </c>
      <c r="E91" s="89">
        <v>0.2</v>
      </c>
      <c r="F91" s="68">
        <f t="shared" si="1"/>
        <v>0.16666666666666669</v>
      </c>
      <c r="G91" s="40"/>
      <c r="H91" s="12"/>
    </row>
    <row r="92" spans="1:8" ht="30" customHeight="1">
      <c r="A92" s="32"/>
      <c r="B92" s="171" t="s">
        <v>21</v>
      </c>
      <c r="C92" s="16">
        <v>2000</v>
      </c>
      <c r="D92" s="19">
        <v>-0.320666666666667</v>
      </c>
      <c r="E92" s="90">
        <v>0.183</v>
      </c>
      <c r="F92" s="23">
        <f t="shared" si="1"/>
        <v>0.1525</v>
      </c>
      <c r="G92" s="23"/>
      <c r="H92" s="7"/>
    </row>
    <row r="93" spans="1:8" ht="30" customHeight="1">
      <c r="A93" s="30">
        <v>29</v>
      </c>
      <c r="B93" s="172"/>
      <c r="C93" s="17">
        <v>5000</v>
      </c>
      <c r="D93" s="9">
        <v>-0.355666666666667</v>
      </c>
      <c r="E93" s="88">
        <v>0.105</v>
      </c>
      <c r="F93" s="48">
        <f t="shared" si="1"/>
        <v>0.0875</v>
      </c>
      <c r="G93" s="24"/>
      <c r="H93" s="10"/>
    </row>
    <row r="94" spans="1:8" ht="30" customHeight="1" thickBot="1">
      <c r="A94" s="31"/>
      <c r="B94" s="167"/>
      <c r="C94" s="18" t="s">
        <v>70</v>
      </c>
      <c r="D94" s="21">
        <v>-0.390666666666667</v>
      </c>
      <c r="E94" s="89">
        <v>0.079</v>
      </c>
      <c r="F94" s="68">
        <f t="shared" si="1"/>
        <v>0.06583333333333334</v>
      </c>
      <c r="G94" s="25"/>
      <c r="H94" s="12"/>
    </row>
    <row r="95" spans="1:8" ht="30" customHeight="1">
      <c r="A95" s="32"/>
      <c r="B95" s="171" t="s">
        <v>22</v>
      </c>
      <c r="C95" s="16">
        <v>2000</v>
      </c>
      <c r="D95" s="19">
        <v>-0.425666666666667</v>
      </c>
      <c r="E95" s="90">
        <v>0.173</v>
      </c>
      <c r="F95" s="23">
        <f t="shared" si="1"/>
        <v>0.14416666666666667</v>
      </c>
      <c r="G95" s="23"/>
      <c r="H95" s="7"/>
    </row>
    <row r="96" spans="1:8" ht="30" customHeight="1">
      <c r="A96" s="30">
        <v>30</v>
      </c>
      <c r="B96" s="172"/>
      <c r="C96" s="17">
        <v>5000</v>
      </c>
      <c r="D96" s="9">
        <v>-0.460666666666667</v>
      </c>
      <c r="E96" s="88">
        <v>0.1</v>
      </c>
      <c r="F96" s="48">
        <f t="shared" si="1"/>
        <v>0.08333333333333334</v>
      </c>
      <c r="G96" s="24"/>
      <c r="H96" s="10"/>
    </row>
    <row r="97" spans="1:8" ht="30" customHeight="1" thickBot="1">
      <c r="A97" s="31"/>
      <c r="B97" s="167"/>
      <c r="C97" s="18" t="s">
        <v>70</v>
      </c>
      <c r="D97" s="21">
        <v>-0.495666666666667</v>
      </c>
      <c r="E97" s="89">
        <v>0.073</v>
      </c>
      <c r="F97" s="68">
        <f t="shared" si="1"/>
        <v>0.06083333333333333</v>
      </c>
      <c r="G97" s="25"/>
      <c r="H97" s="12"/>
    </row>
    <row r="98" spans="1:8" ht="30" customHeight="1">
      <c r="A98" s="32"/>
      <c r="B98" s="171" t="s">
        <v>23</v>
      </c>
      <c r="C98" s="16">
        <v>2000</v>
      </c>
      <c r="D98" s="19">
        <v>-0.530666666666667</v>
      </c>
      <c r="E98" s="90">
        <v>0.157</v>
      </c>
      <c r="F98" s="23">
        <f t="shared" si="1"/>
        <v>0.13083333333333333</v>
      </c>
      <c r="G98" s="23"/>
      <c r="H98" s="7"/>
    </row>
    <row r="99" spans="1:8" ht="30" customHeight="1">
      <c r="A99" s="30">
        <v>31</v>
      </c>
      <c r="B99" s="172"/>
      <c r="C99" s="17">
        <v>5000</v>
      </c>
      <c r="D99" s="9">
        <v>-0.565666666666667</v>
      </c>
      <c r="E99" s="88">
        <v>0.084</v>
      </c>
      <c r="F99" s="48">
        <f t="shared" si="1"/>
        <v>0.07</v>
      </c>
      <c r="G99" s="24"/>
      <c r="H99" s="10"/>
    </row>
    <row r="100" spans="1:8" ht="30" customHeight="1" thickBot="1">
      <c r="A100" s="31"/>
      <c r="B100" s="167"/>
      <c r="C100" s="18" t="s">
        <v>70</v>
      </c>
      <c r="D100" s="21">
        <v>-0.600666666666668</v>
      </c>
      <c r="E100" s="89">
        <v>0.057</v>
      </c>
      <c r="F100" s="68">
        <f t="shared" si="1"/>
        <v>0.0475</v>
      </c>
      <c r="G100" s="25"/>
      <c r="H100" s="12"/>
    </row>
    <row r="101" spans="1:8" ht="30" customHeight="1">
      <c r="A101" s="32"/>
      <c r="B101" s="171" t="s">
        <v>24</v>
      </c>
      <c r="C101" s="16">
        <v>2000</v>
      </c>
      <c r="D101" s="19">
        <v>-0.950666666666668</v>
      </c>
      <c r="E101" s="90">
        <v>0.19</v>
      </c>
      <c r="F101" s="23">
        <f t="shared" si="1"/>
        <v>0.15833333333333335</v>
      </c>
      <c r="G101" s="23"/>
      <c r="H101" s="7"/>
    </row>
    <row r="102" spans="1:8" ht="30" customHeight="1">
      <c r="A102" s="30">
        <v>32</v>
      </c>
      <c r="B102" s="172"/>
      <c r="C102" s="17">
        <v>5000</v>
      </c>
      <c r="D102" s="9">
        <v>-0.985666666666668</v>
      </c>
      <c r="E102" s="88">
        <v>0.14</v>
      </c>
      <c r="F102" s="48">
        <f t="shared" si="1"/>
        <v>0.11666666666666668</v>
      </c>
      <c r="G102" s="24"/>
      <c r="H102" s="10"/>
    </row>
    <row r="103" spans="1:8" ht="30" customHeight="1" thickBot="1">
      <c r="A103" s="31"/>
      <c r="B103" s="167"/>
      <c r="C103" s="18">
        <v>10000</v>
      </c>
      <c r="D103" s="21">
        <v>-1.02066666666667</v>
      </c>
      <c r="E103" s="89">
        <v>0.12</v>
      </c>
      <c r="F103" s="68">
        <f t="shared" si="1"/>
        <v>0.1</v>
      </c>
      <c r="G103" s="25"/>
      <c r="H103" s="12"/>
    </row>
    <row r="104" spans="1:8" ht="30" customHeight="1">
      <c r="A104" s="32"/>
      <c r="B104" s="171" t="s">
        <v>25</v>
      </c>
      <c r="C104" s="16">
        <v>2000</v>
      </c>
      <c r="D104" s="19">
        <v>-1.05566666666667</v>
      </c>
      <c r="E104" s="90">
        <v>0.21</v>
      </c>
      <c r="F104" s="23">
        <f t="shared" si="1"/>
        <v>0.175</v>
      </c>
      <c r="G104" s="23"/>
      <c r="H104" s="7"/>
    </row>
    <row r="105" spans="1:8" ht="30" customHeight="1">
      <c r="A105" s="30">
        <v>33</v>
      </c>
      <c r="B105" s="172"/>
      <c r="C105" s="17">
        <v>5000</v>
      </c>
      <c r="D105" s="9">
        <v>-1.09066666666667</v>
      </c>
      <c r="E105" s="88">
        <v>0.15</v>
      </c>
      <c r="F105" s="48">
        <f t="shared" si="1"/>
        <v>0.125</v>
      </c>
      <c r="G105" s="24"/>
      <c r="H105" s="10"/>
    </row>
    <row r="106" spans="1:8" ht="30" customHeight="1" thickBot="1">
      <c r="A106" s="31"/>
      <c r="B106" s="167"/>
      <c r="C106" s="18">
        <v>10000</v>
      </c>
      <c r="D106" s="21">
        <v>-1.12566666666667</v>
      </c>
      <c r="E106" s="89">
        <v>0.13</v>
      </c>
      <c r="F106" s="68">
        <f t="shared" si="1"/>
        <v>0.10833333333333334</v>
      </c>
      <c r="G106" s="25"/>
      <c r="H106" s="12"/>
    </row>
    <row r="107" spans="1:8" ht="30" customHeight="1">
      <c r="A107" s="32"/>
      <c r="B107" s="171" t="s">
        <v>26</v>
      </c>
      <c r="C107" s="16">
        <v>2000</v>
      </c>
      <c r="D107" s="19">
        <v>-1.16066666666667</v>
      </c>
      <c r="E107" s="90">
        <v>0.14</v>
      </c>
      <c r="F107" s="23">
        <f t="shared" si="1"/>
        <v>0.11666666666666668</v>
      </c>
      <c r="G107" s="23"/>
      <c r="H107" s="7"/>
    </row>
    <row r="108" spans="1:8" ht="30" customHeight="1">
      <c r="A108" s="30">
        <v>34</v>
      </c>
      <c r="B108" s="172"/>
      <c r="C108" s="17">
        <v>5000</v>
      </c>
      <c r="D108" s="9">
        <v>-1.19566666666667</v>
      </c>
      <c r="E108" s="88">
        <v>0.09</v>
      </c>
      <c r="F108" s="48">
        <f t="shared" si="1"/>
        <v>0.075</v>
      </c>
      <c r="G108" s="24"/>
      <c r="H108" s="10"/>
    </row>
    <row r="109" spans="1:8" ht="30" customHeight="1" thickBot="1">
      <c r="A109" s="31"/>
      <c r="B109" s="167"/>
      <c r="C109" s="18">
        <v>10000</v>
      </c>
      <c r="D109" s="21">
        <v>-1.23066666666667</v>
      </c>
      <c r="E109" s="89">
        <v>0.07</v>
      </c>
      <c r="F109" s="68">
        <f t="shared" si="1"/>
        <v>0.05833333333333334</v>
      </c>
      <c r="G109" s="25"/>
      <c r="H109" s="12"/>
    </row>
    <row r="110" spans="1:8" ht="30" customHeight="1">
      <c r="A110" s="32"/>
      <c r="B110" s="171" t="s">
        <v>27</v>
      </c>
      <c r="C110" s="16">
        <v>2000</v>
      </c>
      <c r="D110" s="19">
        <v>-1.26566666666667</v>
      </c>
      <c r="E110" s="90">
        <v>0.16</v>
      </c>
      <c r="F110" s="23">
        <f t="shared" si="1"/>
        <v>0.13333333333333333</v>
      </c>
      <c r="G110" s="23"/>
      <c r="H110" s="7"/>
    </row>
    <row r="111" spans="1:8" ht="30" customHeight="1">
      <c r="A111" s="30">
        <v>35</v>
      </c>
      <c r="B111" s="172"/>
      <c r="C111" s="17">
        <v>5000</v>
      </c>
      <c r="D111" s="9">
        <v>-1.30066666666667</v>
      </c>
      <c r="E111" s="88">
        <v>0.1</v>
      </c>
      <c r="F111" s="48">
        <f t="shared" si="1"/>
        <v>0.08333333333333334</v>
      </c>
      <c r="G111" s="24"/>
      <c r="H111" s="10"/>
    </row>
    <row r="112" spans="1:8" ht="30" customHeight="1" thickBot="1">
      <c r="A112" s="31"/>
      <c r="B112" s="167"/>
      <c r="C112" s="18">
        <v>10000</v>
      </c>
      <c r="D112" s="21">
        <v>-1.33566666666667</v>
      </c>
      <c r="E112" s="89">
        <v>0.09</v>
      </c>
      <c r="F112" s="68">
        <f t="shared" si="1"/>
        <v>0.075</v>
      </c>
      <c r="G112" s="25"/>
      <c r="H112" s="12"/>
    </row>
    <row r="113" spans="1:8" s="53" customFormat="1" ht="30" customHeight="1">
      <c r="A113" s="32"/>
      <c r="B113" s="198" t="s">
        <v>133</v>
      </c>
      <c r="C113" s="16"/>
      <c r="D113" s="19">
        <v>-1.37066666666667</v>
      </c>
      <c r="E113" s="93"/>
      <c r="F113" s="23"/>
      <c r="G113" s="51"/>
      <c r="H113" s="52"/>
    </row>
    <row r="114" spans="1:8" s="53" customFormat="1" ht="30" customHeight="1">
      <c r="A114" s="30">
        <v>36</v>
      </c>
      <c r="B114" s="199"/>
      <c r="C114" s="17">
        <v>1000</v>
      </c>
      <c r="D114" s="9">
        <v>-1.40566666666667</v>
      </c>
      <c r="E114" s="94">
        <v>0.035</v>
      </c>
      <c r="F114" s="48">
        <f t="shared" si="1"/>
        <v>0.02916666666666667</v>
      </c>
      <c r="G114" s="54"/>
      <c r="H114" s="55"/>
    </row>
    <row r="115" spans="1:8" s="53" customFormat="1" ht="30" customHeight="1" thickBot="1">
      <c r="A115" s="31"/>
      <c r="B115" s="200"/>
      <c r="C115" s="18">
        <v>2000</v>
      </c>
      <c r="D115" s="21">
        <v>-1.44066666666667</v>
      </c>
      <c r="E115" s="95">
        <v>0.033</v>
      </c>
      <c r="F115" s="68">
        <f t="shared" si="1"/>
        <v>0.027500000000000004</v>
      </c>
      <c r="G115" s="56"/>
      <c r="H115" s="57"/>
    </row>
    <row r="116" spans="1:8" ht="30" customHeight="1">
      <c r="A116" s="32"/>
      <c r="B116" s="204" t="s">
        <v>73</v>
      </c>
      <c r="C116" s="16">
        <v>200</v>
      </c>
      <c r="D116" s="19">
        <v>-1.47566666666667</v>
      </c>
      <c r="E116" s="90">
        <v>0.732</v>
      </c>
      <c r="F116" s="23">
        <f t="shared" si="1"/>
        <v>0.61</v>
      </c>
      <c r="G116" s="23"/>
      <c r="H116" s="7"/>
    </row>
    <row r="117" spans="1:8" ht="30" customHeight="1">
      <c r="A117" s="30">
        <v>37</v>
      </c>
      <c r="B117" s="205"/>
      <c r="C117" s="17">
        <v>500</v>
      </c>
      <c r="D117" s="9">
        <v>-1.51066666666667</v>
      </c>
      <c r="E117" s="88">
        <v>0.42</v>
      </c>
      <c r="F117" s="48">
        <f t="shared" si="1"/>
        <v>0.35</v>
      </c>
      <c r="G117" s="24"/>
      <c r="H117" s="10"/>
    </row>
    <row r="118" spans="1:8" ht="30" customHeight="1" thickBot="1">
      <c r="A118" s="31"/>
      <c r="B118" s="206"/>
      <c r="C118" s="18">
        <v>1000</v>
      </c>
      <c r="D118" s="21">
        <v>-1.54566666666667</v>
      </c>
      <c r="E118" s="89">
        <v>0.24</v>
      </c>
      <c r="F118" s="68">
        <f t="shared" si="1"/>
        <v>0.2</v>
      </c>
      <c r="G118" s="25"/>
      <c r="H118" s="12"/>
    </row>
    <row r="119" spans="1:8" ht="30" customHeight="1">
      <c r="A119" s="32"/>
      <c r="B119" s="201" t="s">
        <v>134</v>
      </c>
      <c r="C119" s="16">
        <v>200</v>
      </c>
      <c r="D119" s="19">
        <v>-1.58066666666667</v>
      </c>
      <c r="E119" s="90">
        <v>0.72</v>
      </c>
      <c r="F119" s="23">
        <f t="shared" si="1"/>
        <v>0.6</v>
      </c>
      <c r="G119" s="23"/>
      <c r="H119" s="7"/>
    </row>
    <row r="120" spans="1:8" ht="30" customHeight="1">
      <c r="A120" s="30">
        <v>38</v>
      </c>
      <c r="B120" s="202"/>
      <c r="C120" s="17">
        <v>500</v>
      </c>
      <c r="D120" s="9">
        <v>-1.61566666666667</v>
      </c>
      <c r="E120" s="88">
        <v>0.384</v>
      </c>
      <c r="F120" s="48">
        <f t="shared" si="1"/>
        <v>0.32</v>
      </c>
      <c r="G120" s="24"/>
      <c r="H120" s="10"/>
    </row>
    <row r="121" spans="1:8" ht="30" customHeight="1" thickBot="1">
      <c r="A121" s="31"/>
      <c r="B121" s="203"/>
      <c r="C121" s="18">
        <v>1000</v>
      </c>
      <c r="D121" s="21">
        <v>-1.65066666666667</v>
      </c>
      <c r="E121" s="89">
        <v>0.222</v>
      </c>
      <c r="F121" s="68">
        <f t="shared" si="1"/>
        <v>0.185</v>
      </c>
      <c r="G121" s="25"/>
      <c r="H121" s="12"/>
    </row>
    <row r="122" spans="1:8" s="53" customFormat="1" ht="30" customHeight="1">
      <c r="A122" s="32"/>
      <c r="B122" s="207" t="s">
        <v>28</v>
      </c>
      <c r="C122" s="16">
        <v>200</v>
      </c>
      <c r="D122" s="19">
        <v>-1.68566666666667</v>
      </c>
      <c r="E122" s="93">
        <v>0.6</v>
      </c>
      <c r="F122" s="23">
        <f t="shared" si="1"/>
        <v>0.5</v>
      </c>
      <c r="G122" s="51"/>
      <c r="H122" s="52"/>
    </row>
    <row r="123" spans="1:8" s="53" customFormat="1" ht="30" customHeight="1">
      <c r="A123" s="30">
        <v>39</v>
      </c>
      <c r="B123" s="208"/>
      <c r="C123" s="17">
        <v>500</v>
      </c>
      <c r="D123" s="9">
        <v>-1.72066666666667</v>
      </c>
      <c r="E123" s="94">
        <v>0.3</v>
      </c>
      <c r="F123" s="48">
        <f t="shared" si="1"/>
        <v>0.25</v>
      </c>
      <c r="G123" s="54"/>
      <c r="H123" s="55"/>
    </row>
    <row r="124" spans="1:8" s="53" customFormat="1" ht="30" customHeight="1" thickBot="1">
      <c r="A124" s="31"/>
      <c r="B124" s="209"/>
      <c r="C124" s="18">
        <v>1000</v>
      </c>
      <c r="D124" s="21">
        <v>-1.75566666666667</v>
      </c>
      <c r="E124" s="95">
        <v>0.2</v>
      </c>
      <c r="F124" s="68">
        <f t="shared" si="1"/>
        <v>0.16666666666666669</v>
      </c>
      <c r="G124" s="56"/>
      <c r="H124" s="57"/>
    </row>
    <row r="125" spans="1:8" s="53" customFormat="1" ht="30" customHeight="1">
      <c r="A125" s="32"/>
      <c r="B125" s="207" t="s">
        <v>29</v>
      </c>
      <c r="C125" s="16">
        <v>200</v>
      </c>
      <c r="D125" s="19">
        <v>-1.79066666666667</v>
      </c>
      <c r="E125" s="93">
        <v>0.9</v>
      </c>
      <c r="F125" s="23">
        <f t="shared" si="1"/>
        <v>0.75</v>
      </c>
      <c r="G125" s="51"/>
      <c r="H125" s="52"/>
    </row>
    <row r="126" spans="1:8" s="53" customFormat="1" ht="30" customHeight="1">
      <c r="A126" s="30">
        <v>40</v>
      </c>
      <c r="B126" s="208"/>
      <c r="C126" s="17">
        <v>500</v>
      </c>
      <c r="D126" s="9">
        <v>-1.82566666666667</v>
      </c>
      <c r="E126" s="94">
        <v>0.45</v>
      </c>
      <c r="F126" s="48">
        <f t="shared" si="1"/>
        <v>0.375</v>
      </c>
      <c r="G126" s="54"/>
      <c r="H126" s="55"/>
    </row>
    <row r="127" spans="1:8" s="53" customFormat="1" ht="30" customHeight="1" thickBot="1">
      <c r="A127" s="31"/>
      <c r="B127" s="209"/>
      <c r="C127" s="18">
        <v>1000</v>
      </c>
      <c r="D127" s="21">
        <v>-1.86066666666667</v>
      </c>
      <c r="E127" s="95">
        <v>0.3</v>
      </c>
      <c r="F127" s="68">
        <f t="shared" si="1"/>
        <v>0.25</v>
      </c>
      <c r="G127" s="56"/>
      <c r="H127" s="57"/>
    </row>
    <row r="128" spans="1:8" s="53" customFormat="1" ht="30" customHeight="1">
      <c r="A128" s="32"/>
      <c r="B128" s="207" t="s">
        <v>30</v>
      </c>
      <c r="C128" s="16">
        <v>200</v>
      </c>
      <c r="D128" s="19">
        <v>-1.89566666666667</v>
      </c>
      <c r="E128" s="93">
        <v>0.35</v>
      </c>
      <c r="F128" s="23">
        <f t="shared" si="1"/>
        <v>0.2916666666666667</v>
      </c>
      <c r="G128" s="51"/>
      <c r="H128" s="52"/>
    </row>
    <row r="129" spans="1:8" s="53" customFormat="1" ht="30" customHeight="1">
      <c r="A129" s="30">
        <v>41</v>
      </c>
      <c r="B129" s="208"/>
      <c r="C129" s="17">
        <v>500</v>
      </c>
      <c r="D129" s="9">
        <v>-1.93066666666667</v>
      </c>
      <c r="E129" s="94">
        <v>0.18</v>
      </c>
      <c r="F129" s="48">
        <f t="shared" si="1"/>
        <v>0.15</v>
      </c>
      <c r="G129" s="54"/>
      <c r="H129" s="55"/>
    </row>
    <row r="130" spans="1:8" s="53" customFormat="1" ht="30" customHeight="1" thickBot="1">
      <c r="A130" s="31"/>
      <c r="B130" s="209"/>
      <c r="C130" s="18">
        <v>1000</v>
      </c>
      <c r="D130" s="21">
        <v>-1.96566666666667</v>
      </c>
      <c r="E130" s="95">
        <v>0.126</v>
      </c>
      <c r="F130" s="68">
        <f t="shared" si="1"/>
        <v>0.10500000000000001</v>
      </c>
      <c r="G130" s="56"/>
      <c r="H130" s="57"/>
    </row>
    <row r="131" spans="1:8" ht="30" customHeight="1">
      <c r="A131" s="32"/>
      <c r="B131" s="82"/>
      <c r="C131" s="16">
        <v>200</v>
      </c>
      <c r="D131" s="127"/>
      <c r="E131" s="90">
        <v>0.2</v>
      </c>
      <c r="F131" s="23">
        <f t="shared" si="1"/>
        <v>0.16666666666666669</v>
      </c>
      <c r="G131" s="23"/>
      <c r="H131" s="7"/>
    </row>
    <row r="132" spans="1:8" ht="30" customHeight="1">
      <c r="A132" s="30">
        <v>42</v>
      </c>
      <c r="B132" s="166" t="s">
        <v>114</v>
      </c>
      <c r="C132" s="46">
        <v>500</v>
      </c>
      <c r="D132" s="47"/>
      <c r="E132" s="81">
        <v>0.15</v>
      </c>
      <c r="F132" s="48">
        <f t="shared" si="1"/>
        <v>0.125</v>
      </c>
      <c r="G132" s="48"/>
      <c r="H132" s="49"/>
    </row>
    <row r="133" spans="1:8" ht="30" customHeight="1" thickBot="1">
      <c r="A133" s="31"/>
      <c r="B133" s="83"/>
      <c r="C133" s="65" t="s">
        <v>69</v>
      </c>
      <c r="D133" s="128"/>
      <c r="E133" s="92">
        <v>0.1</v>
      </c>
      <c r="F133" s="68">
        <f t="shared" si="1"/>
        <v>0.08333333333333334</v>
      </c>
      <c r="G133" s="68"/>
      <c r="H133" s="69"/>
    </row>
    <row r="134" spans="1:8" ht="30" customHeight="1">
      <c r="A134" s="32"/>
      <c r="B134" s="168" t="s">
        <v>31</v>
      </c>
      <c r="C134" s="16">
        <v>200</v>
      </c>
      <c r="D134" s="19">
        <v>-2.10566666666667</v>
      </c>
      <c r="E134" s="90">
        <v>1.08</v>
      </c>
      <c r="F134" s="23">
        <f t="shared" si="1"/>
        <v>0.9000000000000001</v>
      </c>
      <c r="G134" s="23"/>
      <c r="H134" s="7"/>
    </row>
    <row r="135" spans="1:8" ht="30" customHeight="1">
      <c r="A135" s="30">
        <v>43</v>
      </c>
      <c r="B135" s="169"/>
      <c r="C135" s="17">
        <v>500</v>
      </c>
      <c r="D135" s="9">
        <v>-2.14066666666667</v>
      </c>
      <c r="E135" s="88">
        <v>0.4728</v>
      </c>
      <c r="F135" s="48">
        <f t="shared" si="1"/>
        <v>0.394</v>
      </c>
      <c r="G135" s="24"/>
      <c r="H135" s="10"/>
    </row>
    <row r="136" spans="1:8" ht="30" customHeight="1" thickBot="1">
      <c r="A136" s="31"/>
      <c r="B136" s="170"/>
      <c r="C136" s="18" t="s">
        <v>69</v>
      </c>
      <c r="D136" s="21">
        <v>-2.17566666666667</v>
      </c>
      <c r="E136" s="89">
        <v>0.258</v>
      </c>
      <c r="F136" s="68">
        <f t="shared" si="1"/>
        <v>0.21500000000000002</v>
      </c>
      <c r="G136" s="25"/>
      <c r="H136" s="12"/>
    </row>
    <row r="137" spans="1:8" ht="30" customHeight="1">
      <c r="A137" s="32"/>
      <c r="B137" s="180" t="s">
        <v>32</v>
      </c>
      <c r="C137" s="16">
        <v>20000</v>
      </c>
      <c r="D137" s="19">
        <v>-2.21066666666667</v>
      </c>
      <c r="E137" s="90">
        <v>0.0301</v>
      </c>
      <c r="F137" s="23">
        <f aca="true" t="shared" si="2" ref="F137:F200">E137/1.2</f>
        <v>0.025083333333333332</v>
      </c>
      <c r="G137" s="23"/>
      <c r="H137" s="7"/>
    </row>
    <row r="138" spans="1:8" ht="30" customHeight="1">
      <c r="A138" s="30">
        <v>44</v>
      </c>
      <c r="B138" s="181"/>
      <c r="C138" s="17">
        <v>50000</v>
      </c>
      <c r="D138" s="9">
        <v>-2.24566666666667</v>
      </c>
      <c r="E138" s="88">
        <v>0.0264</v>
      </c>
      <c r="F138" s="48">
        <f t="shared" si="2"/>
        <v>0.022000000000000002</v>
      </c>
      <c r="G138" s="24"/>
      <c r="H138" s="10"/>
    </row>
    <row r="139" spans="1:8" ht="30" customHeight="1" thickBot="1">
      <c r="A139" s="31"/>
      <c r="B139" s="182"/>
      <c r="C139" s="18">
        <v>100000</v>
      </c>
      <c r="D139" s="21">
        <v>-2.28066666666667</v>
      </c>
      <c r="E139" s="89">
        <v>0.0192</v>
      </c>
      <c r="F139" s="68">
        <f t="shared" si="2"/>
        <v>0.016</v>
      </c>
      <c r="G139" s="25"/>
      <c r="H139" s="12"/>
    </row>
    <row r="140" spans="1:8" ht="30" customHeight="1">
      <c r="A140" s="32"/>
      <c r="B140" s="177" t="s">
        <v>33</v>
      </c>
      <c r="C140" s="16">
        <v>2000</v>
      </c>
      <c r="D140" s="19">
        <v>-2.31566666666667</v>
      </c>
      <c r="E140" s="90">
        <v>0.0972</v>
      </c>
      <c r="F140" s="23">
        <f t="shared" si="2"/>
        <v>0.081</v>
      </c>
      <c r="G140" s="23"/>
      <c r="H140" s="7"/>
    </row>
    <row r="141" spans="1:8" ht="30" customHeight="1">
      <c r="A141" s="30">
        <v>45</v>
      </c>
      <c r="B141" s="178"/>
      <c r="C141" s="17">
        <v>5000</v>
      </c>
      <c r="D141" s="9">
        <v>-2.35066666666667</v>
      </c>
      <c r="E141" s="88">
        <v>0.0602</v>
      </c>
      <c r="F141" s="48">
        <f t="shared" si="2"/>
        <v>0.050166666666666665</v>
      </c>
      <c r="G141" s="24"/>
      <c r="H141" s="10"/>
    </row>
    <row r="142" spans="1:8" ht="30" customHeight="1" thickBot="1">
      <c r="A142" s="31"/>
      <c r="B142" s="179"/>
      <c r="C142" s="18">
        <v>10000</v>
      </c>
      <c r="D142" s="21">
        <v>-2.38566666666667</v>
      </c>
      <c r="E142" s="89">
        <v>0.0556</v>
      </c>
      <c r="F142" s="68">
        <f t="shared" si="2"/>
        <v>0.04633333333333333</v>
      </c>
      <c r="G142" s="25"/>
      <c r="H142" s="12"/>
    </row>
    <row r="143" spans="1:8" ht="30" customHeight="1">
      <c r="A143" s="32"/>
      <c r="B143" s="171" t="s">
        <v>103</v>
      </c>
      <c r="C143" s="16">
        <v>200</v>
      </c>
      <c r="D143" s="71"/>
      <c r="E143" s="115">
        <v>0.55</v>
      </c>
      <c r="F143" s="23">
        <f t="shared" si="2"/>
        <v>0.45833333333333337</v>
      </c>
      <c r="G143" s="116"/>
      <c r="H143" s="117"/>
    </row>
    <row r="144" spans="1:8" ht="30" customHeight="1">
      <c r="A144" s="30">
        <v>46</v>
      </c>
      <c r="B144" s="172"/>
      <c r="C144" s="17">
        <v>500</v>
      </c>
      <c r="D144" s="33"/>
      <c r="E144" s="88">
        <v>0.32</v>
      </c>
      <c r="F144" s="48">
        <f t="shared" si="2"/>
        <v>0.26666666666666666</v>
      </c>
      <c r="G144" s="24"/>
      <c r="H144" s="110"/>
    </row>
    <row r="145" spans="1:8" ht="30" customHeight="1" thickBot="1">
      <c r="A145" s="31"/>
      <c r="B145" s="167"/>
      <c r="C145" s="18">
        <v>1000</v>
      </c>
      <c r="D145" s="70"/>
      <c r="E145" s="92">
        <v>0.22</v>
      </c>
      <c r="F145" s="68">
        <f t="shared" si="2"/>
        <v>0.18333333333333335</v>
      </c>
      <c r="G145" s="68"/>
      <c r="H145" s="66"/>
    </row>
    <row r="146" spans="1:8" ht="30" customHeight="1">
      <c r="A146" s="32"/>
      <c r="B146" s="176" t="s">
        <v>135</v>
      </c>
      <c r="C146" s="16">
        <v>200</v>
      </c>
      <c r="D146" s="19">
        <v>-2.52566666666667</v>
      </c>
      <c r="E146" s="90">
        <v>0.852</v>
      </c>
      <c r="F146" s="23">
        <f t="shared" si="2"/>
        <v>0.71</v>
      </c>
      <c r="G146" s="23"/>
      <c r="H146" s="7"/>
    </row>
    <row r="147" spans="1:8" ht="30" customHeight="1">
      <c r="A147" s="30">
        <v>47</v>
      </c>
      <c r="B147" s="172"/>
      <c r="C147" s="17">
        <v>500</v>
      </c>
      <c r="D147" s="9">
        <v>-2.56066666666667</v>
      </c>
      <c r="E147" s="88">
        <v>0.414</v>
      </c>
      <c r="F147" s="48">
        <f t="shared" si="2"/>
        <v>0.345</v>
      </c>
      <c r="G147" s="24"/>
      <c r="H147" s="10"/>
    </row>
    <row r="148" spans="1:8" ht="30" customHeight="1" thickBot="1">
      <c r="A148" s="31"/>
      <c r="B148" s="167"/>
      <c r="C148" s="18">
        <v>1000</v>
      </c>
      <c r="D148" s="21">
        <v>-2.59566666666667</v>
      </c>
      <c r="E148" s="89">
        <v>0.186</v>
      </c>
      <c r="F148" s="68">
        <f t="shared" si="2"/>
        <v>0.155</v>
      </c>
      <c r="G148" s="25"/>
      <c r="H148" s="12"/>
    </row>
    <row r="149" spans="1:8" ht="30" customHeight="1">
      <c r="A149" s="32"/>
      <c r="B149" s="171" t="s">
        <v>104</v>
      </c>
      <c r="C149" s="16">
        <v>200</v>
      </c>
      <c r="D149" s="71"/>
      <c r="E149" s="115">
        <v>0.66</v>
      </c>
      <c r="F149" s="23">
        <f t="shared" si="2"/>
        <v>0.55</v>
      </c>
      <c r="G149" s="116"/>
      <c r="H149" s="118"/>
    </row>
    <row r="150" spans="1:8" ht="30" customHeight="1">
      <c r="A150" s="30">
        <v>48</v>
      </c>
      <c r="B150" s="172"/>
      <c r="C150" s="17">
        <v>500</v>
      </c>
      <c r="D150" s="33"/>
      <c r="E150" s="88">
        <v>0.288</v>
      </c>
      <c r="F150" s="48">
        <f t="shared" si="2"/>
        <v>0.24</v>
      </c>
      <c r="G150" s="24"/>
      <c r="H150" s="10"/>
    </row>
    <row r="151" spans="1:8" ht="30" customHeight="1" thickBot="1">
      <c r="A151" s="31"/>
      <c r="B151" s="167"/>
      <c r="C151" s="18">
        <v>1000</v>
      </c>
      <c r="D151" s="70"/>
      <c r="E151" s="92">
        <v>0.168</v>
      </c>
      <c r="F151" s="68">
        <f t="shared" si="2"/>
        <v>0.14</v>
      </c>
      <c r="G151" s="68"/>
      <c r="H151" s="69"/>
    </row>
    <row r="152" spans="1:8" ht="30" customHeight="1">
      <c r="A152" s="32"/>
      <c r="B152" s="171" t="s">
        <v>34</v>
      </c>
      <c r="C152" s="16">
        <v>200</v>
      </c>
      <c r="D152" s="19">
        <v>-2.73566666666667</v>
      </c>
      <c r="E152" s="90">
        <v>1.23</v>
      </c>
      <c r="F152" s="23">
        <f t="shared" si="2"/>
        <v>1.0250000000000001</v>
      </c>
      <c r="G152" s="23"/>
      <c r="H152" s="7"/>
    </row>
    <row r="153" spans="1:8" ht="30" customHeight="1">
      <c r="A153" s="30">
        <v>49</v>
      </c>
      <c r="B153" s="172"/>
      <c r="C153" s="17">
        <v>500</v>
      </c>
      <c r="D153" s="9">
        <v>-2.77066666666667</v>
      </c>
      <c r="E153" s="88">
        <v>0.588</v>
      </c>
      <c r="F153" s="48">
        <f t="shared" si="2"/>
        <v>0.49</v>
      </c>
      <c r="G153" s="24"/>
      <c r="H153" s="10"/>
    </row>
    <row r="154" spans="1:8" ht="30" customHeight="1" thickBot="1">
      <c r="A154" s="31"/>
      <c r="B154" s="167"/>
      <c r="C154" s="18">
        <v>1000</v>
      </c>
      <c r="D154" s="21">
        <v>-2.80566666666667</v>
      </c>
      <c r="E154" s="89">
        <v>0.304</v>
      </c>
      <c r="F154" s="68">
        <f t="shared" si="2"/>
        <v>0.25333333333333335</v>
      </c>
      <c r="G154" s="25"/>
      <c r="H154" s="12"/>
    </row>
    <row r="155" spans="1:8" ht="30" customHeight="1">
      <c r="A155" s="32"/>
      <c r="B155" s="176" t="s">
        <v>105</v>
      </c>
      <c r="C155" s="16">
        <v>200</v>
      </c>
      <c r="D155" s="71"/>
      <c r="E155" s="115">
        <v>1.62</v>
      </c>
      <c r="F155" s="23">
        <f t="shared" si="2"/>
        <v>1.35</v>
      </c>
      <c r="G155" s="116"/>
      <c r="H155" s="118"/>
    </row>
    <row r="156" spans="1:8" ht="30" customHeight="1">
      <c r="A156" s="30">
        <v>50</v>
      </c>
      <c r="B156" s="172"/>
      <c r="C156" s="17">
        <v>500</v>
      </c>
      <c r="D156" s="33"/>
      <c r="E156" s="88">
        <v>0.696</v>
      </c>
      <c r="F156" s="48">
        <f t="shared" si="2"/>
        <v>0.58</v>
      </c>
      <c r="G156" s="24"/>
      <c r="H156" s="10"/>
    </row>
    <row r="157" spans="1:8" ht="30" customHeight="1" thickBot="1">
      <c r="A157" s="31"/>
      <c r="B157" s="167"/>
      <c r="C157" s="18">
        <v>1000</v>
      </c>
      <c r="D157" s="70"/>
      <c r="E157" s="92">
        <v>0.384</v>
      </c>
      <c r="F157" s="68">
        <f t="shared" si="2"/>
        <v>0.32</v>
      </c>
      <c r="G157" s="68"/>
      <c r="H157" s="69"/>
    </row>
    <row r="158" spans="1:8" ht="30" customHeight="1">
      <c r="A158" s="32"/>
      <c r="B158" s="171" t="s">
        <v>35</v>
      </c>
      <c r="C158" s="16">
        <v>2000</v>
      </c>
      <c r="D158" s="19">
        <v>-2.84066666666667</v>
      </c>
      <c r="E158" s="90">
        <v>1.08</v>
      </c>
      <c r="F158" s="23">
        <f t="shared" si="2"/>
        <v>0.9000000000000001</v>
      </c>
      <c r="G158" s="23"/>
      <c r="H158" s="7"/>
    </row>
    <row r="159" spans="1:8" ht="30" customHeight="1">
      <c r="A159" s="30">
        <v>51</v>
      </c>
      <c r="B159" s="172"/>
      <c r="C159" s="17">
        <v>5000</v>
      </c>
      <c r="D159" s="9">
        <v>-2.87566666666667</v>
      </c>
      <c r="E159" s="88">
        <v>0.528</v>
      </c>
      <c r="F159" s="48">
        <f t="shared" si="2"/>
        <v>0.44000000000000006</v>
      </c>
      <c r="G159" s="24"/>
      <c r="H159" s="10"/>
    </row>
    <row r="160" spans="1:8" ht="30" customHeight="1" thickBot="1">
      <c r="A160" s="31"/>
      <c r="B160" s="167"/>
      <c r="C160" s="18">
        <v>10000</v>
      </c>
      <c r="D160" s="21">
        <v>-2.91066666666667</v>
      </c>
      <c r="E160" s="89">
        <v>0.3072</v>
      </c>
      <c r="F160" s="68">
        <f t="shared" si="2"/>
        <v>0.256</v>
      </c>
      <c r="G160" s="25"/>
      <c r="H160" s="12"/>
    </row>
    <row r="161" spans="1:8" ht="30" customHeight="1">
      <c r="A161" s="32"/>
      <c r="B161" s="171" t="s">
        <v>36</v>
      </c>
      <c r="C161" s="16">
        <v>200</v>
      </c>
      <c r="D161" s="19">
        <v>-2.94566666666667</v>
      </c>
      <c r="E161" s="90">
        <v>0.45</v>
      </c>
      <c r="F161" s="23">
        <f t="shared" si="2"/>
        <v>0.375</v>
      </c>
      <c r="G161" s="23"/>
      <c r="H161" s="7"/>
    </row>
    <row r="162" spans="1:8" ht="30" customHeight="1">
      <c r="A162" s="30">
        <v>52</v>
      </c>
      <c r="B162" s="172"/>
      <c r="C162" s="17">
        <v>500</v>
      </c>
      <c r="D162" s="9">
        <v>-2.98066666666667</v>
      </c>
      <c r="E162" s="88">
        <v>0.5</v>
      </c>
      <c r="F162" s="48">
        <f t="shared" si="2"/>
        <v>0.4166666666666667</v>
      </c>
      <c r="G162" s="24"/>
      <c r="H162" s="10"/>
    </row>
    <row r="163" spans="1:8" ht="30" customHeight="1" thickBot="1">
      <c r="A163" s="31"/>
      <c r="B163" s="167"/>
      <c r="C163" s="18">
        <v>1000</v>
      </c>
      <c r="D163" s="21">
        <v>-3.01566666666667</v>
      </c>
      <c r="E163" s="89">
        <v>0.4</v>
      </c>
      <c r="F163" s="68">
        <f t="shared" si="2"/>
        <v>0.33333333333333337</v>
      </c>
      <c r="G163" s="25"/>
      <c r="H163" s="12"/>
    </row>
    <row r="164" spans="1:8" ht="30" customHeight="1">
      <c r="A164" s="32"/>
      <c r="B164" s="168" t="s">
        <v>37</v>
      </c>
      <c r="C164" s="16">
        <v>200</v>
      </c>
      <c r="D164" s="19">
        <v>-3.05066666666667</v>
      </c>
      <c r="E164" s="90">
        <v>0.64</v>
      </c>
      <c r="F164" s="23">
        <f t="shared" si="2"/>
        <v>0.5333333333333333</v>
      </c>
      <c r="G164" s="23"/>
      <c r="H164" s="7"/>
    </row>
    <row r="165" spans="1:8" ht="30" customHeight="1">
      <c r="A165" s="30">
        <v>53</v>
      </c>
      <c r="B165" s="169"/>
      <c r="C165" s="17">
        <v>500</v>
      </c>
      <c r="D165" s="9">
        <v>-3.08566666666667</v>
      </c>
      <c r="E165" s="88">
        <v>0.6</v>
      </c>
      <c r="F165" s="48">
        <f t="shared" si="2"/>
        <v>0.5</v>
      </c>
      <c r="G165" s="24"/>
      <c r="H165" s="10"/>
    </row>
    <row r="166" spans="1:8" ht="30" customHeight="1" thickBot="1">
      <c r="A166" s="31"/>
      <c r="B166" s="170"/>
      <c r="C166" s="18">
        <v>1000</v>
      </c>
      <c r="D166" s="21">
        <v>-3.12066666666667</v>
      </c>
      <c r="E166" s="89">
        <v>0.46</v>
      </c>
      <c r="F166" s="68">
        <f t="shared" si="2"/>
        <v>0.38333333333333336</v>
      </c>
      <c r="G166" s="25"/>
      <c r="H166" s="12"/>
    </row>
    <row r="167" spans="1:8" ht="30" customHeight="1">
      <c r="A167" s="32"/>
      <c r="B167" s="168" t="s">
        <v>38</v>
      </c>
      <c r="C167" s="16">
        <v>200</v>
      </c>
      <c r="D167" s="19">
        <v>-3.15566666666667</v>
      </c>
      <c r="E167" s="90">
        <v>1.08</v>
      </c>
      <c r="F167" s="23">
        <f t="shared" si="2"/>
        <v>0.9000000000000001</v>
      </c>
      <c r="G167" s="23"/>
      <c r="H167" s="7"/>
    </row>
    <row r="168" spans="1:8" ht="30" customHeight="1">
      <c r="A168" s="30">
        <v>54</v>
      </c>
      <c r="B168" s="169"/>
      <c r="C168" s="17">
        <v>500</v>
      </c>
      <c r="D168" s="9">
        <v>-3.19066666666667</v>
      </c>
      <c r="E168" s="88">
        <v>0.78</v>
      </c>
      <c r="F168" s="48">
        <f t="shared" si="2"/>
        <v>0.65</v>
      </c>
      <c r="G168" s="24"/>
      <c r="H168" s="10"/>
    </row>
    <row r="169" spans="1:8" ht="30" customHeight="1" thickBot="1">
      <c r="A169" s="31"/>
      <c r="B169" s="170"/>
      <c r="C169" s="18">
        <v>1000</v>
      </c>
      <c r="D169" s="21">
        <v>-3.22566666666667</v>
      </c>
      <c r="E169" s="89">
        <v>0.58</v>
      </c>
      <c r="F169" s="68">
        <f t="shared" si="2"/>
        <v>0.48333333333333334</v>
      </c>
      <c r="G169" s="25"/>
      <c r="H169" s="12"/>
    </row>
    <row r="170" spans="1:8" s="53" customFormat="1" ht="30" customHeight="1">
      <c r="A170" s="32"/>
      <c r="B170" s="198" t="s">
        <v>39</v>
      </c>
      <c r="C170" s="16">
        <v>200</v>
      </c>
      <c r="D170" s="19">
        <v>-3.36566666666667</v>
      </c>
      <c r="E170" s="93">
        <v>1.932</v>
      </c>
      <c r="F170" s="23">
        <f t="shared" si="2"/>
        <v>1.61</v>
      </c>
      <c r="G170" s="51"/>
      <c r="H170" s="52"/>
    </row>
    <row r="171" spans="1:8" s="53" customFormat="1" ht="30" customHeight="1">
      <c r="A171" s="30">
        <v>55</v>
      </c>
      <c r="B171" s="199"/>
      <c r="C171" s="17">
        <v>500</v>
      </c>
      <c r="D171" s="9">
        <v>-3.40066666666667</v>
      </c>
      <c r="E171" s="94">
        <v>0.936</v>
      </c>
      <c r="F171" s="48">
        <f t="shared" si="2"/>
        <v>0.78</v>
      </c>
      <c r="G171" s="54"/>
      <c r="H171" s="55"/>
    </row>
    <row r="172" spans="1:8" s="53" customFormat="1" ht="30" customHeight="1" thickBot="1">
      <c r="A172" s="31"/>
      <c r="B172" s="200"/>
      <c r="C172" s="18">
        <v>1000</v>
      </c>
      <c r="D172" s="21">
        <v>-3.43566666666667</v>
      </c>
      <c r="E172" s="95">
        <v>0.526</v>
      </c>
      <c r="F172" s="68">
        <f t="shared" si="2"/>
        <v>0.43833333333333335</v>
      </c>
      <c r="G172" s="56"/>
      <c r="H172" s="57"/>
    </row>
    <row r="173" spans="1:8" s="53" customFormat="1" ht="30" customHeight="1">
      <c r="A173" s="32"/>
      <c r="B173" s="198" t="s">
        <v>40</v>
      </c>
      <c r="C173" s="16">
        <v>200</v>
      </c>
      <c r="D173" s="19">
        <v>-3.47066666666667</v>
      </c>
      <c r="E173" s="93">
        <v>1.932</v>
      </c>
      <c r="F173" s="23">
        <f t="shared" si="2"/>
        <v>1.61</v>
      </c>
      <c r="G173" s="51"/>
      <c r="H173" s="52"/>
    </row>
    <row r="174" spans="1:8" s="53" customFormat="1" ht="30" customHeight="1">
      <c r="A174" s="30">
        <v>56</v>
      </c>
      <c r="B174" s="199"/>
      <c r="C174" s="17">
        <v>500</v>
      </c>
      <c r="D174" s="9">
        <v>-3.50566666666667</v>
      </c>
      <c r="E174" s="94">
        <v>0.936</v>
      </c>
      <c r="F174" s="48">
        <f t="shared" si="2"/>
        <v>0.78</v>
      </c>
      <c r="G174" s="54"/>
      <c r="H174" s="55"/>
    </row>
    <row r="175" spans="1:8" s="53" customFormat="1" ht="30" customHeight="1" thickBot="1">
      <c r="A175" s="31"/>
      <c r="B175" s="200"/>
      <c r="C175" s="18">
        <v>1000</v>
      </c>
      <c r="D175" s="21">
        <v>-3.54066666666667</v>
      </c>
      <c r="E175" s="95">
        <v>0.526</v>
      </c>
      <c r="F175" s="68">
        <f t="shared" si="2"/>
        <v>0.43833333333333335</v>
      </c>
      <c r="G175" s="56"/>
      <c r="H175" s="57"/>
    </row>
    <row r="176" spans="1:8" s="53" customFormat="1" ht="30" customHeight="1">
      <c r="A176" s="32"/>
      <c r="B176" s="207" t="s">
        <v>41</v>
      </c>
      <c r="C176" s="16">
        <v>200</v>
      </c>
      <c r="D176" s="19">
        <v>-3.57566666666667</v>
      </c>
      <c r="E176" s="93">
        <v>1.32</v>
      </c>
      <c r="F176" s="23">
        <f t="shared" si="2"/>
        <v>1.1</v>
      </c>
      <c r="G176" s="51"/>
      <c r="H176" s="52"/>
    </row>
    <row r="177" spans="1:8" s="53" customFormat="1" ht="30" customHeight="1">
      <c r="A177" s="30">
        <v>57</v>
      </c>
      <c r="B177" s="208"/>
      <c r="C177" s="17">
        <v>500</v>
      </c>
      <c r="D177" s="9">
        <v>-3.61066666666667</v>
      </c>
      <c r="E177" s="94">
        <v>0.672</v>
      </c>
      <c r="F177" s="48">
        <f t="shared" si="2"/>
        <v>0.56</v>
      </c>
      <c r="G177" s="54"/>
      <c r="H177" s="55"/>
    </row>
    <row r="178" spans="1:8" s="53" customFormat="1" ht="30" customHeight="1" thickBot="1">
      <c r="A178" s="31"/>
      <c r="B178" s="209"/>
      <c r="C178" s="18">
        <v>1000</v>
      </c>
      <c r="D178" s="21">
        <v>-3.64566666666667</v>
      </c>
      <c r="E178" s="95">
        <v>0.4</v>
      </c>
      <c r="F178" s="68">
        <f t="shared" si="2"/>
        <v>0.33333333333333337</v>
      </c>
      <c r="G178" s="56"/>
      <c r="H178" s="57"/>
    </row>
    <row r="179" spans="1:8" ht="30" customHeight="1">
      <c r="A179" s="32"/>
      <c r="B179" s="168" t="s">
        <v>42</v>
      </c>
      <c r="C179" s="16">
        <v>1000</v>
      </c>
      <c r="D179" s="19">
        <v>-3.68066666666667</v>
      </c>
      <c r="E179" s="90">
        <v>0.15</v>
      </c>
      <c r="F179" s="23">
        <f t="shared" si="2"/>
        <v>0.125</v>
      </c>
      <c r="G179" s="23"/>
      <c r="H179" s="7"/>
    </row>
    <row r="180" spans="1:8" ht="30" customHeight="1">
      <c r="A180" s="30">
        <v>58</v>
      </c>
      <c r="B180" s="169"/>
      <c r="C180" s="17">
        <v>3000</v>
      </c>
      <c r="D180" s="9">
        <v>-3.71566666666667</v>
      </c>
      <c r="E180" s="88">
        <v>0.059</v>
      </c>
      <c r="F180" s="48">
        <f t="shared" si="2"/>
        <v>0.049166666666666664</v>
      </c>
      <c r="G180" s="24"/>
      <c r="H180" s="10"/>
    </row>
    <row r="181" spans="1:8" ht="30" customHeight="1" thickBot="1">
      <c r="A181" s="31"/>
      <c r="B181" s="170"/>
      <c r="C181" s="18">
        <v>5000</v>
      </c>
      <c r="D181" s="21">
        <v>-3.75066666666667</v>
      </c>
      <c r="E181" s="89">
        <v>0.045</v>
      </c>
      <c r="F181" s="68">
        <f t="shared" si="2"/>
        <v>0.0375</v>
      </c>
      <c r="G181" s="25"/>
      <c r="H181" s="12"/>
    </row>
    <row r="182" spans="1:8" ht="30" customHeight="1">
      <c r="A182" s="32"/>
      <c r="B182" s="168" t="s">
        <v>43</v>
      </c>
      <c r="C182" s="16">
        <v>1000</v>
      </c>
      <c r="D182" s="19">
        <v>-3.78566666666666</v>
      </c>
      <c r="E182" s="90">
        <v>0.2</v>
      </c>
      <c r="F182" s="23">
        <f t="shared" si="2"/>
        <v>0.16666666666666669</v>
      </c>
      <c r="G182" s="23"/>
      <c r="H182" s="7"/>
    </row>
    <row r="183" spans="1:8" ht="30" customHeight="1">
      <c r="A183" s="30">
        <v>59</v>
      </c>
      <c r="B183" s="169"/>
      <c r="C183" s="17">
        <v>3000</v>
      </c>
      <c r="D183" s="9">
        <v>-3.82066666666666</v>
      </c>
      <c r="E183" s="88">
        <v>0.075</v>
      </c>
      <c r="F183" s="48">
        <f t="shared" si="2"/>
        <v>0.0625</v>
      </c>
      <c r="G183" s="24"/>
      <c r="H183" s="10"/>
    </row>
    <row r="184" spans="1:8" ht="30" customHeight="1" thickBot="1">
      <c r="A184" s="30"/>
      <c r="B184" s="170"/>
      <c r="C184" s="18">
        <v>5000</v>
      </c>
      <c r="D184" s="21">
        <v>-3.85566666666667</v>
      </c>
      <c r="E184" s="89">
        <v>0.055</v>
      </c>
      <c r="F184" s="68">
        <f t="shared" si="2"/>
        <v>0.04583333333333334</v>
      </c>
      <c r="G184" s="25"/>
      <c r="H184" s="12"/>
    </row>
    <row r="185" spans="1:8" ht="30" customHeight="1">
      <c r="A185" s="13"/>
      <c r="B185" s="129" t="s">
        <v>90</v>
      </c>
      <c r="C185" s="6">
        <v>200</v>
      </c>
      <c r="D185" s="19">
        <v>3</v>
      </c>
      <c r="E185" s="96">
        <v>3</v>
      </c>
      <c r="F185" s="23">
        <f t="shared" si="2"/>
        <v>2.5</v>
      </c>
      <c r="G185" s="71"/>
      <c r="H185" s="118"/>
    </row>
    <row r="186" spans="1:8" ht="30" customHeight="1">
      <c r="A186" s="155">
        <v>60</v>
      </c>
      <c r="B186" s="42" t="s">
        <v>91</v>
      </c>
      <c r="C186" s="8">
        <v>500</v>
      </c>
      <c r="D186" s="20">
        <v>1.526</v>
      </c>
      <c r="E186" s="97">
        <v>1.526</v>
      </c>
      <c r="F186" s="48">
        <f t="shared" si="2"/>
        <v>1.2716666666666667</v>
      </c>
      <c r="G186" s="20"/>
      <c r="H186" s="10"/>
    </row>
    <row r="187" spans="1:8" ht="30" customHeight="1" thickBot="1">
      <c r="A187" s="156"/>
      <c r="B187" s="160"/>
      <c r="C187" s="11" t="s">
        <v>2</v>
      </c>
      <c r="D187" s="21">
        <v>0.701</v>
      </c>
      <c r="E187" s="98">
        <v>0.701</v>
      </c>
      <c r="F187" s="68">
        <f t="shared" si="2"/>
        <v>0.5841666666666666</v>
      </c>
      <c r="G187" s="70"/>
      <c r="H187" s="69"/>
    </row>
    <row r="188" spans="1:8" ht="30" customHeight="1">
      <c r="A188" s="162"/>
      <c r="B188" s="164" t="s">
        <v>90</v>
      </c>
      <c r="C188" s="157">
        <v>200</v>
      </c>
      <c r="D188" s="71"/>
      <c r="E188" s="96">
        <v>2.34</v>
      </c>
      <c r="F188" s="23">
        <f t="shared" si="2"/>
        <v>1.95</v>
      </c>
      <c r="G188" s="71"/>
      <c r="H188" s="118"/>
    </row>
    <row r="189" spans="1:8" ht="30" customHeight="1">
      <c r="A189" s="163">
        <v>61</v>
      </c>
      <c r="B189" s="165" t="s">
        <v>106</v>
      </c>
      <c r="C189" s="158">
        <v>500</v>
      </c>
      <c r="D189" s="33"/>
      <c r="E189" s="97">
        <v>1.02</v>
      </c>
      <c r="F189" s="48">
        <f t="shared" si="2"/>
        <v>0.8500000000000001</v>
      </c>
      <c r="G189" s="20"/>
      <c r="H189" s="10"/>
    </row>
    <row r="190" spans="1:8" ht="30" customHeight="1" thickBot="1">
      <c r="A190" s="162"/>
      <c r="B190" s="161"/>
      <c r="C190" s="159" t="s">
        <v>2</v>
      </c>
      <c r="D190" s="70"/>
      <c r="E190" s="98">
        <v>0.588</v>
      </c>
      <c r="F190" s="68">
        <f t="shared" si="2"/>
        <v>0.49</v>
      </c>
      <c r="G190" s="70"/>
      <c r="H190" s="69"/>
    </row>
    <row r="191" spans="1:8" ht="30" customHeight="1">
      <c r="A191" s="13"/>
      <c r="B191" s="215" t="s">
        <v>44</v>
      </c>
      <c r="C191" s="16">
        <v>1000</v>
      </c>
      <c r="D191" s="19">
        <v>-3.89066666666666</v>
      </c>
      <c r="E191" s="90">
        <v>0.1</v>
      </c>
      <c r="F191" s="23">
        <f t="shared" si="2"/>
        <v>0.08333333333333334</v>
      </c>
      <c r="G191" s="23"/>
      <c r="H191" s="7"/>
    </row>
    <row r="192" spans="1:8" ht="30" customHeight="1">
      <c r="A192" s="155">
        <v>62</v>
      </c>
      <c r="B192" s="215"/>
      <c r="C192" s="17">
        <v>3000</v>
      </c>
      <c r="D192" s="9">
        <v>-3.92566666666666</v>
      </c>
      <c r="E192" s="88">
        <v>0.042</v>
      </c>
      <c r="F192" s="48">
        <f t="shared" si="2"/>
        <v>0.035</v>
      </c>
      <c r="G192" s="24"/>
      <c r="H192" s="10"/>
    </row>
    <row r="193" spans="1:8" ht="30" customHeight="1" thickBot="1">
      <c r="A193" s="156"/>
      <c r="B193" s="216"/>
      <c r="C193" s="18">
        <v>5000</v>
      </c>
      <c r="D193" s="21">
        <v>-3.96066666666666</v>
      </c>
      <c r="E193" s="89">
        <v>0.035</v>
      </c>
      <c r="F193" s="68">
        <f t="shared" si="2"/>
        <v>0.02916666666666667</v>
      </c>
      <c r="G193" s="25"/>
      <c r="H193" s="12"/>
    </row>
    <row r="194" spans="1:8" ht="30" customHeight="1">
      <c r="A194" s="32"/>
      <c r="B194" s="168" t="s">
        <v>107</v>
      </c>
      <c r="C194" s="6">
        <v>200</v>
      </c>
      <c r="D194" s="71"/>
      <c r="E194" s="115">
        <v>1.74</v>
      </c>
      <c r="F194" s="23">
        <f t="shared" si="2"/>
        <v>1.45</v>
      </c>
      <c r="G194" s="116"/>
      <c r="H194" s="118"/>
    </row>
    <row r="195" spans="1:8" ht="30" customHeight="1">
      <c r="A195" s="30">
        <v>63</v>
      </c>
      <c r="B195" s="169"/>
      <c r="C195" s="8">
        <v>500</v>
      </c>
      <c r="D195" s="33"/>
      <c r="E195" s="88">
        <v>0.732</v>
      </c>
      <c r="F195" s="48">
        <f t="shared" si="2"/>
        <v>0.61</v>
      </c>
      <c r="G195" s="24"/>
      <c r="H195" s="10"/>
    </row>
    <row r="196" spans="1:8" ht="30" customHeight="1" thickBot="1">
      <c r="A196" s="31"/>
      <c r="B196" s="170"/>
      <c r="C196" s="11" t="s">
        <v>2</v>
      </c>
      <c r="D196" s="70"/>
      <c r="E196" s="92">
        <v>0.408</v>
      </c>
      <c r="F196" s="68">
        <f t="shared" si="2"/>
        <v>0.33999999999999997</v>
      </c>
      <c r="G196" s="68"/>
      <c r="H196" s="69"/>
    </row>
    <row r="197" spans="1:8" ht="30" customHeight="1">
      <c r="A197" s="32"/>
      <c r="B197" s="168" t="s">
        <v>45</v>
      </c>
      <c r="C197" s="16">
        <v>5000</v>
      </c>
      <c r="D197" s="19">
        <v>-3.99566666666666</v>
      </c>
      <c r="E197" s="90">
        <v>0.05</v>
      </c>
      <c r="F197" s="23">
        <f t="shared" si="2"/>
        <v>0.04166666666666667</v>
      </c>
      <c r="G197" s="23"/>
      <c r="H197" s="7"/>
    </row>
    <row r="198" spans="1:8" ht="30" customHeight="1">
      <c r="A198" s="30">
        <v>64</v>
      </c>
      <c r="B198" s="169"/>
      <c r="C198" s="17">
        <v>10000</v>
      </c>
      <c r="D198" s="9">
        <v>-4.03066666666666</v>
      </c>
      <c r="E198" s="88">
        <v>0.04</v>
      </c>
      <c r="F198" s="48">
        <f t="shared" si="2"/>
        <v>0.03333333333333333</v>
      </c>
      <c r="G198" s="24"/>
      <c r="H198" s="10"/>
    </row>
    <row r="199" spans="1:8" ht="30" customHeight="1" thickBot="1">
      <c r="A199" s="31"/>
      <c r="B199" s="170"/>
      <c r="C199" s="18">
        <v>20000</v>
      </c>
      <c r="D199" s="21">
        <v>-4.06566666666666</v>
      </c>
      <c r="E199" s="89">
        <v>0.03</v>
      </c>
      <c r="F199" s="68">
        <f t="shared" si="2"/>
        <v>0.025</v>
      </c>
      <c r="G199" s="25"/>
      <c r="H199" s="12"/>
    </row>
    <row r="200" spans="1:8" ht="30" customHeight="1">
      <c r="A200" s="32"/>
      <c r="B200" s="168" t="s">
        <v>46</v>
      </c>
      <c r="C200" s="16">
        <v>200</v>
      </c>
      <c r="D200" s="19">
        <v>-4.10066666666666</v>
      </c>
      <c r="E200" s="90">
        <v>1.61</v>
      </c>
      <c r="F200" s="23">
        <f t="shared" si="2"/>
        <v>1.3416666666666668</v>
      </c>
      <c r="G200" s="23"/>
      <c r="H200" s="7"/>
    </row>
    <row r="201" spans="1:8" ht="30" customHeight="1">
      <c r="A201" s="30">
        <v>65</v>
      </c>
      <c r="B201" s="169"/>
      <c r="C201" s="17">
        <v>500</v>
      </c>
      <c r="D201" s="9">
        <v>-4.13566666666666</v>
      </c>
      <c r="E201" s="88">
        <v>0.696</v>
      </c>
      <c r="F201" s="48">
        <f aca="true" t="shared" si="3" ref="F201:F264">E201/1.2</f>
        <v>0.58</v>
      </c>
      <c r="G201" s="24"/>
      <c r="H201" s="10"/>
    </row>
    <row r="202" spans="1:8" ht="30" customHeight="1" thickBot="1">
      <c r="A202" s="31"/>
      <c r="B202" s="170"/>
      <c r="C202" s="18" t="s">
        <v>69</v>
      </c>
      <c r="D202" s="21">
        <v>-4.17066666666666</v>
      </c>
      <c r="E202" s="89">
        <v>0.311</v>
      </c>
      <c r="F202" s="68">
        <f t="shared" si="3"/>
        <v>0.25916666666666666</v>
      </c>
      <c r="G202" s="25"/>
      <c r="H202" s="12"/>
    </row>
    <row r="203" spans="1:8" ht="30" customHeight="1">
      <c r="A203" s="32"/>
      <c r="B203" s="168" t="s">
        <v>108</v>
      </c>
      <c r="C203" s="16">
        <v>200</v>
      </c>
      <c r="D203" s="71"/>
      <c r="E203" s="115">
        <v>2.28</v>
      </c>
      <c r="F203" s="23">
        <f t="shared" si="3"/>
        <v>1.9</v>
      </c>
      <c r="G203" s="116"/>
      <c r="H203" s="118"/>
    </row>
    <row r="204" spans="1:8" ht="30" customHeight="1">
      <c r="A204" s="30">
        <v>66</v>
      </c>
      <c r="B204" s="169"/>
      <c r="C204" s="17">
        <v>500</v>
      </c>
      <c r="D204" s="33"/>
      <c r="E204" s="88">
        <v>0.936</v>
      </c>
      <c r="F204" s="48">
        <f t="shared" si="3"/>
        <v>0.78</v>
      </c>
      <c r="G204" s="24"/>
      <c r="H204" s="10"/>
    </row>
    <row r="205" spans="1:8" ht="30" customHeight="1" thickBot="1">
      <c r="A205" s="31"/>
      <c r="B205" s="170"/>
      <c r="C205" s="18" t="s">
        <v>69</v>
      </c>
      <c r="D205" s="70"/>
      <c r="E205" s="92">
        <v>0.48</v>
      </c>
      <c r="F205" s="68">
        <f t="shared" si="3"/>
        <v>0.4</v>
      </c>
      <c r="G205" s="68"/>
      <c r="H205" s="69"/>
    </row>
    <row r="206" spans="1:8" ht="30" customHeight="1">
      <c r="A206" s="32"/>
      <c r="B206" s="168" t="s">
        <v>47</v>
      </c>
      <c r="C206" s="16">
        <v>200</v>
      </c>
      <c r="D206" s="19">
        <v>-4.73066666666666</v>
      </c>
      <c r="E206" s="90">
        <v>1.08</v>
      </c>
      <c r="F206" s="23">
        <f t="shared" si="3"/>
        <v>0.9000000000000001</v>
      </c>
      <c r="G206" s="23"/>
      <c r="H206" s="7"/>
    </row>
    <row r="207" spans="1:8" ht="30" customHeight="1">
      <c r="A207" s="30">
        <v>67</v>
      </c>
      <c r="B207" s="169"/>
      <c r="C207" s="17">
        <v>500</v>
      </c>
      <c r="D207" s="9">
        <v>-4.76566666666666</v>
      </c>
      <c r="E207" s="88">
        <v>0.6</v>
      </c>
      <c r="F207" s="48">
        <f t="shared" si="3"/>
        <v>0.5</v>
      </c>
      <c r="G207" s="24"/>
      <c r="H207" s="10"/>
    </row>
    <row r="208" spans="1:8" ht="30" customHeight="1" thickBot="1">
      <c r="A208" s="31"/>
      <c r="B208" s="170"/>
      <c r="C208" s="18">
        <v>1000</v>
      </c>
      <c r="D208" s="21">
        <v>-4.80066666666666</v>
      </c>
      <c r="E208" s="89">
        <v>0.42</v>
      </c>
      <c r="F208" s="68">
        <f t="shared" si="3"/>
        <v>0.35</v>
      </c>
      <c r="G208" s="25"/>
      <c r="H208" s="12"/>
    </row>
    <row r="209" spans="1:8" ht="30" customHeight="1">
      <c r="A209" s="13"/>
      <c r="B209" s="44"/>
      <c r="C209" s="6">
        <v>200</v>
      </c>
      <c r="D209" s="19">
        <v>0.988</v>
      </c>
      <c r="E209" s="96">
        <v>0.988</v>
      </c>
      <c r="F209" s="23">
        <f t="shared" si="3"/>
        <v>0.8233333333333334</v>
      </c>
      <c r="G209" s="71"/>
      <c r="H209" s="118"/>
    </row>
    <row r="210" spans="1:8" ht="30" customHeight="1">
      <c r="A210" s="155">
        <v>68</v>
      </c>
      <c r="B210" s="42" t="s">
        <v>92</v>
      </c>
      <c r="C210" s="8">
        <v>500</v>
      </c>
      <c r="D210" s="20">
        <v>0.442</v>
      </c>
      <c r="E210" s="97">
        <v>0.442</v>
      </c>
      <c r="F210" s="48">
        <f t="shared" si="3"/>
        <v>0.36833333333333335</v>
      </c>
      <c r="G210" s="20"/>
      <c r="H210" s="10"/>
    </row>
    <row r="211" spans="1:8" ht="30" customHeight="1" thickBot="1">
      <c r="A211" s="156"/>
      <c r="B211" s="43"/>
      <c r="C211" s="11" t="s">
        <v>2</v>
      </c>
      <c r="D211" s="21">
        <v>0.331</v>
      </c>
      <c r="E211" s="98">
        <v>0.331</v>
      </c>
      <c r="F211" s="68">
        <f t="shared" si="3"/>
        <v>0.2758333333333334</v>
      </c>
      <c r="G211" s="70"/>
      <c r="H211" s="69"/>
    </row>
    <row r="212" spans="1:8" ht="30" customHeight="1">
      <c r="A212" s="32"/>
      <c r="B212" s="168" t="s">
        <v>74</v>
      </c>
      <c r="C212" s="130">
        <v>200</v>
      </c>
      <c r="D212" s="71"/>
      <c r="E212" s="115">
        <v>0.96</v>
      </c>
      <c r="F212" s="116">
        <f t="shared" si="3"/>
        <v>0.8</v>
      </c>
      <c r="G212" s="116"/>
      <c r="H212" s="118"/>
    </row>
    <row r="213" spans="1:8" ht="30" customHeight="1">
      <c r="A213" s="30">
        <v>69</v>
      </c>
      <c r="B213" s="169"/>
      <c r="C213" s="17">
        <v>500</v>
      </c>
      <c r="D213" s="20"/>
      <c r="E213" s="88">
        <v>0.48</v>
      </c>
      <c r="F213" s="24">
        <f t="shared" si="3"/>
        <v>0.4</v>
      </c>
      <c r="G213" s="24"/>
      <c r="H213" s="10"/>
    </row>
    <row r="214" spans="1:8" ht="30" customHeight="1" thickBot="1">
      <c r="A214" s="31"/>
      <c r="B214" s="170"/>
      <c r="C214" s="18">
        <v>1000</v>
      </c>
      <c r="D214" s="21"/>
      <c r="E214" s="89">
        <v>0.372</v>
      </c>
      <c r="F214" s="25">
        <f t="shared" si="3"/>
        <v>0.31</v>
      </c>
      <c r="G214" s="68"/>
      <c r="H214" s="69"/>
    </row>
    <row r="215" spans="1:8" ht="30" customHeight="1">
      <c r="A215" s="32"/>
      <c r="B215" s="171" t="s">
        <v>64</v>
      </c>
      <c r="C215" s="16">
        <v>1000</v>
      </c>
      <c r="D215" s="19">
        <v>-5.04566666666666</v>
      </c>
      <c r="E215" s="90">
        <v>0.62</v>
      </c>
      <c r="F215" s="23">
        <f t="shared" si="3"/>
        <v>0.5166666666666667</v>
      </c>
      <c r="G215" s="23"/>
      <c r="H215" s="7"/>
    </row>
    <row r="216" spans="1:8" ht="30" customHeight="1">
      <c r="A216" s="30">
        <v>70</v>
      </c>
      <c r="B216" s="172"/>
      <c r="C216" s="17">
        <v>3000</v>
      </c>
      <c r="D216" s="9">
        <v>-5.08066666666666</v>
      </c>
      <c r="E216" s="88">
        <v>0.52</v>
      </c>
      <c r="F216" s="24">
        <f t="shared" si="3"/>
        <v>0.43333333333333335</v>
      </c>
      <c r="G216" s="24"/>
      <c r="H216" s="10"/>
    </row>
    <row r="217" spans="1:8" ht="30" customHeight="1" thickBot="1">
      <c r="A217" s="31"/>
      <c r="B217" s="167"/>
      <c r="C217" s="18">
        <v>5000</v>
      </c>
      <c r="D217" s="21">
        <v>-5.11566666666665</v>
      </c>
      <c r="E217" s="89">
        <v>0.47</v>
      </c>
      <c r="F217" s="25">
        <f t="shared" si="3"/>
        <v>0.39166666666666666</v>
      </c>
      <c r="G217" s="25"/>
      <c r="H217" s="12"/>
    </row>
    <row r="218" spans="1:8" ht="30" customHeight="1">
      <c r="A218" s="32"/>
      <c r="B218" s="171" t="s">
        <v>65</v>
      </c>
      <c r="C218" s="16">
        <v>10000</v>
      </c>
      <c r="D218" s="19">
        <v>-5.15066666666665</v>
      </c>
      <c r="E218" s="90">
        <v>0.057</v>
      </c>
      <c r="F218" s="23">
        <f t="shared" si="3"/>
        <v>0.0475</v>
      </c>
      <c r="G218" s="23"/>
      <c r="H218" s="7"/>
    </row>
    <row r="219" spans="1:8" ht="30" customHeight="1">
      <c r="A219" s="30">
        <v>71</v>
      </c>
      <c r="B219" s="172"/>
      <c r="C219" s="17">
        <v>30000</v>
      </c>
      <c r="D219" s="9">
        <v>-5.18566666666665</v>
      </c>
      <c r="E219" s="88">
        <v>0.034</v>
      </c>
      <c r="F219" s="48">
        <f t="shared" si="3"/>
        <v>0.028333333333333335</v>
      </c>
      <c r="G219" s="24"/>
      <c r="H219" s="10"/>
    </row>
    <row r="220" spans="1:8" ht="30" customHeight="1" thickBot="1">
      <c r="A220" s="31"/>
      <c r="B220" s="167"/>
      <c r="C220" s="18">
        <v>50000</v>
      </c>
      <c r="D220" s="21">
        <v>-5.22066666666665</v>
      </c>
      <c r="E220" s="89">
        <v>0.03</v>
      </c>
      <c r="F220" s="68">
        <f t="shared" si="3"/>
        <v>0.025</v>
      </c>
      <c r="G220" s="25"/>
      <c r="H220" s="12"/>
    </row>
    <row r="221" spans="1:8" ht="30" customHeight="1">
      <c r="A221" s="32"/>
      <c r="B221" s="171" t="s">
        <v>109</v>
      </c>
      <c r="C221" s="130">
        <v>1000</v>
      </c>
      <c r="D221" s="71"/>
      <c r="E221" s="115">
        <v>0.43</v>
      </c>
      <c r="F221" s="23">
        <f t="shared" si="3"/>
        <v>0.35833333333333334</v>
      </c>
      <c r="G221" s="116"/>
      <c r="H221" s="118"/>
    </row>
    <row r="222" spans="1:8" ht="30" customHeight="1">
      <c r="A222" s="30">
        <v>72</v>
      </c>
      <c r="B222" s="172"/>
      <c r="C222" s="17">
        <v>2000</v>
      </c>
      <c r="D222" s="33"/>
      <c r="E222" s="88">
        <v>0.36</v>
      </c>
      <c r="F222" s="48">
        <f t="shared" si="3"/>
        <v>0.3</v>
      </c>
      <c r="G222" s="24"/>
      <c r="H222" s="10"/>
    </row>
    <row r="223" spans="1:8" ht="30" customHeight="1" thickBot="1">
      <c r="A223" s="31"/>
      <c r="B223" s="167"/>
      <c r="C223" s="65">
        <v>5000</v>
      </c>
      <c r="D223" s="70"/>
      <c r="E223" s="92">
        <v>0.35</v>
      </c>
      <c r="F223" s="68">
        <f t="shared" si="3"/>
        <v>0.2916666666666667</v>
      </c>
      <c r="G223" s="68"/>
      <c r="H223" s="69"/>
    </row>
    <row r="224" spans="1:8" ht="30" customHeight="1">
      <c r="A224" s="32"/>
      <c r="B224" s="171" t="s">
        <v>110</v>
      </c>
      <c r="C224" s="130">
        <v>1000</v>
      </c>
      <c r="D224" s="71"/>
      <c r="E224" s="115">
        <v>0.72</v>
      </c>
      <c r="F224" s="23">
        <f t="shared" si="3"/>
        <v>0.6</v>
      </c>
      <c r="G224" s="116"/>
      <c r="H224" s="118"/>
    </row>
    <row r="225" spans="1:8" ht="30" customHeight="1">
      <c r="A225" s="30">
        <v>73</v>
      </c>
      <c r="B225" s="172"/>
      <c r="C225" s="17">
        <v>2000</v>
      </c>
      <c r="D225" s="33"/>
      <c r="E225" s="88">
        <v>0.48</v>
      </c>
      <c r="F225" s="48">
        <f t="shared" si="3"/>
        <v>0.4</v>
      </c>
      <c r="G225" s="24"/>
      <c r="H225" s="10"/>
    </row>
    <row r="226" spans="1:8" ht="30" customHeight="1" thickBot="1">
      <c r="A226" s="31"/>
      <c r="B226" s="167"/>
      <c r="C226" s="65">
        <v>5000</v>
      </c>
      <c r="D226" s="70"/>
      <c r="E226" s="92">
        <v>0.384</v>
      </c>
      <c r="F226" s="68">
        <f t="shared" si="3"/>
        <v>0.32</v>
      </c>
      <c r="G226" s="68"/>
      <c r="H226" s="69"/>
    </row>
    <row r="227" spans="1:8" ht="30" customHeight="1">
      <c r="A227" s="32"/>
      <c r="B227" s="168" t="s">
        <v>48</v>
      </c>
      <c r="C227" s="16">
        <v>1000</v>
      </c>
      <c r="D227" s="19">
        <v>-5.25566666666665</v>
      </c>
      <c r="E227" s="90">
        <v>0.233</v>
      </c>
      <c r="F227" s="23">
        <f t="shared" si="3"/>
        <v>0.19416666666666668</v>
      </c>
      <c r="G227" s="23"/>
      <c r="H227" s="7"/>
    </row>
    <row r="228" spans="1:8" ht="30" customHeight="1">
      <c r="A228" s="30">
        <v>74</v>
      </c>
      <c r="B228" s="169"/>
      <c r="C228" s="17">
        <v>3000</v>
      </c>
      <c r="D228" s="9">
        <v>-5.29066666666665</v>
      </c>
      <c r="E228" s="88">
        <v>0.207</v>
      </c>
      <c r="F228" s="48">
        <f t="shared" si="3"/>
        <v>0.1725</v>
      </c>
      <c r="G228" s="24"/>
      <c r="H228" s="10"/>
    </row>
    <row r="229" spans="1:8" ht="30" customHeight="1" thickBot="1">
      <c r="A229" s="31"/>
      <c r="B229" s="170"/>
      <c r="C229" s="18">
        <v>5000</v>
      </c>
      <c r="D229" s="21">
        <v>-5.32566666666665</v>
      </c>
      <c r="E229" s="89">
        <v>0.197</v>
      </c>
      <c r="F229" s="68">
        <f t="shared" si="3"/>
        <v>0.16416666666666668</v>
      </c>
      <c r="G229" s="25"/>
      <c r="H229" s="12"/>
    </row>
    <row r="230" spans="1:8" ht="30" customHeight="1">
      <c r="A230" s="32"/>
      <c r="B230" s="171" t="s">
        <v>66</v>
      </c>
      <c r="C230" s="16">
        <v>1000</v>
      </c>
      <c r="D230" s="19">
        <v>-5.36066666666665</v>
      </c>
      <c r="E230" s="90">
        <v>0.279</v>
      </c>
      <c r="F230" s="23">
        <f t="shared" si="3"/>
        <v>0.23250000000000004</v>
      </c>
      <c r="G230" s="23"/>
      <c r="H230" s="7"/>
    </row>
    <row r="231" spans="1:8" ht="30" customHeight="1">
      <c r="A231" s="30">
        <v>75</v>
      </c>
      <c r="B231" s="172"/>
      <c r="C231" s="17">
        <v>3000</v>
      </c>
      <c r="D231" s="9">
        <v>-5.39566666666665</v>
      </c>
      <c r="E231" s="88">
        <v>0.234</v>
      </c>
      <c r="F231" s="48">
        <f t="shared" si="3"/>
        <v>0.195</v>
      </c>
      <c r="G231" s="24"/>
      <c r="H231" s="10"/>
    </row>
    <row r="232" spans="1:8" ht="30" customHeight="1" thickBot="1">
      <c r="A232" s="31"/>
      <c r="B232" s="167"/>
      <c r="C232" s="18">
        <v>5000</v>
      </c>
      <c r="D232" s="21">
        <v>-5.43066666666665</v>
      </c>
      <c r="E232" s="89">
        <v>0.228</v>
      </c>
      <c r="F232" s="68">
        <f t="shared" si="3"/>
        <v>0.19</v>
      </c>
      <c r="G232" s="25"/>
      <c r="H232" s="12"/>
    </row>
    <row r="233" spans="1:8" ht="30" customHeight="1">
      <c r="A233" s="32"/>
      <c r="B233" s="171" t="s">
        <v>67</v>
      </c>
      <c r="C233" s="16">
        <v>200</v>
      </c>
      <c r="D233" s="19">
        <v>-5.46566666666665</v>
      </c>
      <c r="E233" s="90">
        <v>2.4</v>
      </c>
      <c r="F233" s="23">
        <f t="shared" si="3"/>
        <v>2</v>
      </c>
      <c r="G233" s="23"/>
      <c r="H233" s="7"/>
    </row>
    <row r="234" spans="1:8" ht="30" customHeight="1">
      <c r="A234" s="30">
        <v>76</v>
      </c>
      <c r="B234" s="172"/>
      <c r="C234" s="17">
        <v>500</v>
      </c>
      <c r="D234" s="9">
        <v>-5.50066666666665</v>
      </c>
      <c r="E234" s="88">
        <v>1.17</v>
      </c>
      <c r="F234" s="48">
        <f t="shared" si="3"/>
        <v>0.975</v>
      </c>
      <c r="G234" s="24"/>
      <c r="H234" s="10"/>
    </row>
    <row r="235" spans="1:8" ht="30" customHeight="1" thickBot="1">
      <c r="A235" s="30"/>
      <c r="B235" s="172"/>
      <c r="C235" s="79">
        <v>1000</v>
      </c>
      <c r="D235" s="80">
        <v>-5.53566666666665</v>
      </c>
      <c r="E235" s="131">
        <v>0.67</v>
      </c>
      <c r="F235" s="34">
        <f t="shared" si="3"/>
        <v>0.5583333333333333</v>
      </c>
      <c r="G235" s="132"/>
      <c r="H235" s="133"/>
    </row>
    <row r="236" spans="1:8" ht="30" customHeight="1">
      <c r="A236" s="13"/>
      <c r="B236" s="210" t="s">
        <v>136</v>
      </c>
      <c r="C236" s="16">
        <v>2000</v>
      </c>
      <c r="D236" s="19">
        <v>-5.57066666666664</v>
      </c>
      <c r="E236" s="90">
        <v>0.2</v>
      </c>
      <c r="F236" s="23">
        <f t="shared" si="3"/>
        <v>0.16666666666666669</v>
      </c>
      <c r="G236" s="23"/>
      <c r="H236" s="7"/>
    </row>
    <row r="237" spans="1:8" ht="30" customHeight="1">
      <c r="A237" s="155">
        <v>77</v>
      </c>
      <c r="B237" s="211"/>
      <c r="C237" s="17">
        <v>5000</v>
      </c>
      <c r="D237" s="9">
        <v>-5.60566666666664</v>
      </c>
      <c r="E237" s="88">
        <v>0.18</v>
      </c>
      <c r="F237" s="48">
        <f t="shared" si="3"/>
        <v>0.15</v>
      </c>
      <c r="G237" s="24"/>
      <c r="H237" s="10"/>
    </row>
    <row r="238" spans="1:8" ht="30" customHeight="1" thickBot="1">
      <c r="A238" s="156"/>
      <c r="B238" s="212"/>
      <c r="C238" s="18">
        <v>10000</v>
      </c>
      <c r="D238" s="21">
        <v>-5.64066666666664</v>
      </c>
      <c r="E238" s="89">
        <v>0.18</v>
      </c>
      <c r="F238" s="68">
        <f t="shared" si="3"/>
        <v>0.15</v>
      </c>
      <c r="G238" s="25"/>
      <c r="H238" s="12"/>
    </row>
    <row r="239" spans="1:8" ht="30" customHeight="1">
      <c r="A239" s="30"/>
      <c r="B239" s="213" t="s">
        <v>139</v>
      </c>
      <c r="C239" s="46">
        <v>2000</v>
      </c>
      <c r="D239" s="22">
        <v>-5.67566666666664</v>
      </c>
      <c r="E239" s="81">
        <v>0.18</v>
      </c>
      <c r="F239" s="48">
        <f t="shared" si="3"/>
        <v>0.15</v>
      </c>
      <c r="G239" s="48"/>
      <c r="H239" s="49"/>
    </row>
    <row r="240" spans="1:8" ht="30" customHeight="1">
      <c r="A240" s="30">
        <v>78</v>
      </c>
      <c r="B240" s="202"/>
      <c r="C240" s="17">
        <v>5000</v>
      </c>
      <c r="D240" s="9">
        <v>-5.71066666666664</v>
      </c>
      <c r="E240" s="88">
        <v>0.16</v>
      </c>
      <c r="F240" s="48">
        <f t="shared" si="3"/>
        <v>0.13333333333333333</v>
      </c>
      <c r="G240" s="24"/>
      <c r="H240" s="10"/>
    </row>
    <row r="241" spans="1:8" ht="30" customHeight="1" thickBot="1">
      <c r="A241" s="31"/>
      <c r="B241" s="203"/>
      <c r="C241" s="18">
        <v>10000</v>
      </c>
      <c r="D241" s="21">
        <v>-5.74566666666664</v>
      </c>
      <c r="E241" s="89">
        <v>0.16</v>
      </c>
      <c r="F241" s="68">
        <f t="shared" si="3"/>
        <v>0.13333333333333333</v>
      </c>
      <c r="G241" s="25"/>
      <c r="H241" s="12"/>
    </row>
    <row r="242" spans="1:8" ht="30" customHeight="1">
      <c r="A242" s="32"/>
      <c r="B242" s="214" t="s">
        <v>137</v>
      </c>
      <c r="C242" s="16">
        <v>200</v>
      </c>
      <c r="D242" s="19">
        <v>-5.78066666666664</v>
      </c>
      <c r="E242" s="90">
        <v>0.929</v>
      </c>
      <c r="F242" s="23">
        <f t="shared" si="3"/>
        <v>0.7741666666666668</v>
      </c>
      <c r="G242" s="23"/>
      <c r="H242" s="7"/>
    </row>
    <row r="243" spans="1:8" ht="30" customHeight="1">
      <c r="A243" s="30">
        <v>79</v>
      </c>
      <c r="B243" s="169"/>
      <c r="C243" s="17">
        <v>500</v>
      </c>
      <c r="D243" s="9">
        <v>-5.81566666666664</v>
      </c>
      <c r="E243" s="88">
        <v>0.903</v>
      </c>
      <c r="F243" s="48">
        <f t="shared" si="3"/>
        <v>0.7525000000000001</v>
      </c>
      <c r="G243" s="24"/>
      <c r="H243" s="10"/>
    </row>
    <row r="244" spans="1:8" ht="30" customHeight="1" thickBot="1">
      <c r="A244" s="31"/>
      <c r="B244" s="170"/>
      <c r="C244" s="18" t="s">
        <v>69</v>
      </c>
      <c r="D244" s="21">
        <v>-5.85066666666664</v>
      </c>
      <c r="E244" s="89">
        <v>0.878</v>
      </c>
      <c r="F244" s="68">
        <f t="shared" si="3"/>
        <v>0.7316666666666667</v>
      </c>
      <c r="G244" s="25"/>
      <c r="H244" s="12"/>
    </row>
    <row r="245" spans="1:8" ht="30" customHeight="1">
      <c r="A245" s="32"/>
      <c r="B245" s="168" t="s">
        <v>49</v>
      </c>
      <c r="C245" s="16">
        <v>200</v>
      </c>
      <c r="D245" s="19">
        <v>-5.88566666666664</v>
      </c>
      <c r="E245" s="90">
        <v>0.678</v>
      </c>
      <c r="F245" s="23">
        <f t="shared" si="3"/>
        <v>0.5650000000000001</v>
      </c>
      <c r="G245" s="23"/>
      <c r="H245" s="7"/>
    </row>
    <row r="246" spans="1:8" ht="30" customHeight="1">
      <c r="A246" s="30">
        <v>80</v>
      </c>
      <c r="B246" s="169"/>
      <c r="C246" s="17">
        <v>500</v>
      </c>
      <c r="D246" s="9">
        <v>-5.92066666666664</v>
      </c>
      <c r="E246" s="88">
        <v>0.494</v>
      </c>
      <c r="F246" s="24">
        <f t="shared" si="3"/>
        <v>0.4116666666666667</v>
      </c>
      <c r="G246" s="24"/>
      <c r="H246" s="10"/>
    </row>
    <row r="247" spans="1:8" ht="30" customHeight="1" thickBot="1">
      <c r="A247" s="31"/>
      <c r="B247" s="170"/>
      <c r="C247" s="18" t="s">
        <v>69</v>
      </c>
      <c r="D247" s="21">
        <v>-5.95566666666664</v>
      </c>
      <c r="E247" s="89">
        <v>0.424</v>
      </c>
      <c r="F247" s="25">
        <f t="shared" si="3"/>
        <v>0.35333333333333333</v>
      </c>
      <c r="G247" s="25"/>
      <c r="H247" s="12"/>
    </row>
    <row r="248" spans="1:8" ht="30" customHeight="1">
      <c r="A248" s="32"/>
      <c r="B248" s="171" t="s">
        <v>50</v>
      </c>
      <c r="C248" s="16">
        <v>10000</v>
      </c>
      <c r="D248" s="19">
        <v>-5.99066666666664</v>
      </c>
      <c r="E248" s="90">
        <v>0.026</v>
      </c>
      <c r="F248" s="23">
        <f t="shared" si="3"/>
        <v>0.021666666666666667</v>
      </c>
      <c r="G248" s="23"/>
      <c r="H248" s="7"/>
    </row>
    <row r="249" spans="1:8" ht="30" customHeight="1">
      <c r="A249" s="30">
        <v>81</v>
      </c>
      <c r="B249" s="172"/>
      <c r="C249" s="17">
        <v>30000</v>
      </c>
      <c r="D249" s="9">
        <v>-6.02566666666663</v>
      </c>
      <c r="E249" s="88">
        <v>0.02</v>
      </c>
      <c r="F249" s="24">
        <f t="shared" si="3"/>
        <v>0.016666666666666666</v>
      </c>
      <c r="G249" s="24"/>
      <c r="H249" s="10"/>
    </row>
    <row r="250" spans="1:8" ht="30" customHeight="1" thickBot="1">
      <c r="A250" s="31"/>
      <c r="B250" s="167"/>
      <c r="C250" s="18" t="s">
        <v>72</v>
      </c>
      <c r="D250" s="21">
        <v>-6.06066666666663</v>
      </c>
      <c r="E250" s="89">
        <v>0.017</v>
      </c>
      <c r="F250" s="25">
        <f t="shared" si="3"/>
        <v>0.014166666666666668</v>
      </c>
      <c r="G250" s="25"/>
      <c r="H250" s="12"/>
    </row>
    <row r="251" spans="1:8" ht="30" customHeight="1">
      <c r="A251" s="32"/>
      <c r="B251" s="171" t="s">
        <v>51</v>
      </c>
      <c r="C251" s="16">
        <v>2000</v>
      </c>
      <c r="D251" s="19">
        <v>-6.09566666666663</v>
      </c>
      <c r="E251" s="90">
        <v>0.049</v>
      </c>
      <c r="F251" s="23">
        <f t="shared" si="3"/>
        <v>0.04083333333333334</v>
      </c>
      <c r="G251" s="23"/>
      <c r="H251" s="7"/>
    </row>
    <row r="252" spans="1:8" ht="30" customHeight="1">
      <c r="A252" s="30">
        <v>82</v>
      </c>
      <c r="B252" s="172"/>
      <c r="C252" s="17">
        <v>5000</v>
      </c>
      <c r="D252" s="9">
        <v>-6.13066666666663</v>
      </c>
      <c r="E252" s="88">
        <v>0.036</v>
      </c>
      <c r="F252" s="48">
        <f t="shared" si="3"/>
        <v>0.03</v>
      </c>
      <c r="G252" s="24"/>
      <c r="H252" s="10"/>
    </row>
    <row r="253" spans="1:8" ht="30" customHeight="1" thickBot="1">
      <c r="A253" s="31"/>
      <c r="B253" s="167"/>
      <c r="C253" s="18" t="s">
        <v>70</v>
      </c>
      <c r="D253" s="21">
        <v>-6.16566666666663</v>
      </c>
      <c r="E253" s="89">
        <v>0.031</v>
      </c>
      <c r="F253" s="68">
        <f t="shared" si="3"/>
        <v>0.025833333333333333</v>
      </c>
      <c r="G253" s="25"/>
      <c r="H253" s="12"/>
    </row>
    <row r="254" spans="1:8" ht="30" customHeight="1">
      <c r="A254" s="13"/>
      <c r="B254" s="129" t="s">
        <v>93</v>
      </c>
      <c r="C254" s="16">
        <v>10000</v>
      </c>
      <c r="D254" s="19">
        <v>0.06</v>
      </c>
      <c r="E254" s="96">
        <v>0.06</v>
      </c>
      <c r="F254" s="23">
        <f t="shared" si="3"/>
        <v>0.05</v>
      </c>
      <c r="G254" s="71"/>
      <c r="H254" s="118"/>
    </row>
    <row r="255" spans="1:8" ht="30" customHeight="1">
      <c r="A255" s="155">
        <v>83</v>
      </c>
      <c r="B255" s="42" t="s">
        <v>94</v>
      </c>
      <c r="C255" s="17">
        <v>20000</v>
      </c>
      <c r="D255" s="20">
        <v>0.03</v>
      </c>
      <c r="E255" s="97">
        <v>0.03</v>
      </c>
      <c r="F255" s="48">
        <f t="shared" si="3"/>
        <v>0.025</v>
      </c>
      <c r="G255" s="20"/>
      <c r="H255" s="10"/>
    </row>
    <row r="256" spans="1:8" ht="30" customHeight="1" thickBot="1">
      <c r="A256" s="156"/>
      <c r="B256" s="43"/>
      <c r="C256" s="18">
        <v>30000</v>
      </c>
      <c r="D256" s="21">
        <v>0.02</v>
      </c>
      <c r="E256" s="98">
        <v>0.02</v>
      </c>
      <c r="F256" s="68">
        <f t="shared" si="3"/>
        <v>0.016666666666666666</v>
      </c>
      <c r="G256" s="70"/>
      <c r="H256" s="69"/>
    </row>
    <row r="257" spans="1:8" ht="30" customHeight="1">
      <c r="A257" s="32"/>
      <c r="B257" s="171" t="s">
        <v>52</v>
      </c>
      <c r="C257" s="16">
        <v>2000</v>
      </c>
      <c r="D257" s="19">
        <v>-6.20066666666663</v>
      </c>
      <c r="E257" s="90">
        <v>0.051</v>
      </c>
      <c r="F257" s="23">
        <f t="shared" si="3"/>
        <v>0.042499999999999996</v>
      </c>
      <c r="G257" s="23"/>
      <c r="H257" s="7"/>
    </row>
    <row r="258" spans="1:8" ht="30" customHeight="1">
      <c r="A258" s="30">
        <v>84</v>
      </c>
      <c r="B258" s="172"/>
      <c r="C258" s="17">
        <v>5000</v>
      </c>
      <c r="D258" s="9">
        <v>-6.23566666666663</v>
      </c>
      <c r="E258" s="88">
        <v>0.038</v>
      </c>
      <c r="F258" s="48">
        <f t="shared" si="3"/>
        <v>0.03166666666666667</v>
      </c>
      <c r="G258" s="24"/>
      <c r="H258" s="10"/>
    </row>
    <row r="259" spans="1:8" ht="30" customHeight="1" thickBot="1">
      <c r="A259" s="31"/>
      <c r="B259" s="167"/>
      <c r="C259" s="18" t="s">
        <v>70</v>
      </c>
      <c r="D259" s="21">
        <v>-6.27066666666663</v>
      </c>
      <c r="E259" s="89">
        <v>0.033</v>
      </c>
      <c r="F259" s="68">
        <f t="shared" si="3"/>
        <v>0.027500000000000004</v>
      </c>
      <c r="G259" s="25"/>
      <c r="H259" s="12"/>
    </row>
    <row r="260" spans="1:8" ht="30" customHeight="1">
      <c r="A260" s="13"/>
      <c r="B260" s="129" t="s">
        <v>93</v>
      </c>
      <c r="C260" s="16">
        <v>10000</v>
      </c>
      <c r="D260" s="19">
        <v>0.105</v>
      </c>
      <c r="E260" s="96">
        <v>0.105</v>
      </c>
      <c r="F260" s="23">
        <f t="shared" si="3"/>
        <v>0.0875</v>
      </c>
      <c r="G260" s="71"/>
      <c r="H260" s="118"/>
    </row>
    <row r="261" spans="1:8" ht="30" customHeight="1">
      <c r="A261" s="155">
        <v>85</v>
      </c>
      <c r="B261" s="42" t="s">
        <v>95</v>
      </c>
      <c r="C261" s="17">
        <v>20000</v>
      </c>
      <c r="D261" s="9">
        <v>0.053</v>
      </c>
      <c r="E261" s="97">
        <v>0.053</v>
      </c>
      <c r="F261" s="48">
        <f t="shared" si="3"/>
        <v>0.04416666666666667</v>
      </c>
      <c r="G261" s="9"/>
      <c r="H261" s="10"/>
    </row>
    <row r="262" spans="1:8" ht="30" customHeight="1" thickBot="1">
      <c r="A262" s="156"/>
      <c r="B262" s="43"/>
      <c r="C262" s="18">
        <v>30000</v>
      </c>
      <c r="D262" s="21">
        <v>0.035</v>
      </c>
      <c r="E262" s="98">
        <v>0.035</v>
      </c>
      <c r="F262" s="68">
        <f t="shared" si="3"/>
        <v>0.02916666666666667</v>
      </c>
      <c r="G262" s="70"/>
      <c r="H262" s="69"/>
    </row>
    <row r="263" spans="1:8" ht="30" customHeight="1">
      <c r="A263" s="32"/>
      <c r="B263" s="171" t="s">
        <v>68</v>
      </c>
      <c r="C263" s="16">
        <v>2000</v>
      </c>
      <c r="D263" s="19">
        <v>-6.30566666666663</v>
      </c>
      <c r="E263" s="90">
        <v>0.044</v>
      </c>
      <c r="F263" s="23">
        <f t="shared" si="3"/>
        <v>0.03666666666666667</v>
      </c>
      <c r="G263" s="23"/>
      <c r="H263" s="7"/>
    </row>
    <row r="264" spans="1:8" ht="30" customHeight="1">
      <c r="A264" s="30">
        <v>86</v>
      </c>
      <c r="B264" s="172"/>
      <c r="C264" s="17">
        <v>5000</v>
      </c>
      <c r="D264" s="9">
        <v>-6.34066666666663</v>
      </c>
      <c r="E264" s="88">
        <v>0.038</v>
      </c>
      <c r="F264" s="48">
        <f t="shared" si="3"/>
        <v>0.03166666666666667</v>
      </c>
      <c r="G264" s="24"/>
      <c r="H264" s="10"/>
    </row>
    <row r="265" spans="1:8" ht="30" customHeight="1" thickBot="1">
      <c r="A265" s="31"/>
      <c r="B265" s="167"/>
      <c r="C265" s="18" t="s">
        <v>70</v>
      </c>
      <c r="D265" s="21">
        <v>-6.37566666666663</v>
      </c>
      <c r="E265" s="89">
        <v>0.032</v>
      </c>
      <c r="F265" s="68">
        <f aca="true" t="shared" si="4" ref="F265:F328">E265/1.2</f>
        <v>0.02666666666666667</v>
      </c>
      <c r="G265" s="25"/>
      <c r="H265" s="12"/>
    </row>
    <row r="266" spans="1:8" ht="30" customHeight="1">
      <c r="A266" s="32"/>
      <c r="B266" s="171" t="s">
        <v>71</v>
      </c>
      <c r="C266" s="16">
        <v>2000</v>
      </c>
      <c r="D266" s="19">
        <v>-6.41066666666663</v>
      </c>
      <c r="E266" s="90">
        <v>0.061</v>
      </c>
      <c r="F266" s="23">
        <f t="shared" si="4"/>
        <v>0.050833333333333335</v>
      </c>
      <c r="G266" s="23"/>
      <c r="H266" s="7"/>
    </row>
    <row r="267" spans="1:8" ht="30" customHeight="1">
      <c r="A267" s="30">
        <v>87</v>
      </c>
      <c r="B267" s="172"/>
      <c r="C267" s="17">
        <v>5000</v>
      </c>
      <c r="D267" s="9">
        <v>-6.44566666666663</v>
      </c>
      <c r="E267" s="88">
        <v>0.047</v>
      </c>
      <c r="F267" s="48">
        <f t="shared" si="4"/>
        <v>0.03916666666666667</v>
      </c>
      <c r="G267" s="24"/>
      <c r="H267" s="10"/>
    </row>
    <row r="268" spans="1:8" ht="30" customHeight="1" thickBot="1">
      <c r="A268" s="31"/>
      <c r="B268" s="167"/>
      <c r="C268" s="18" t="s">
        <v>70</v>
      </c>
      <c r="D268" s="21">
        <v>-6.48066666666662</v>
      </c>
      <c r="E268" s="89">
        <v>0.041</v>
      </c>
      <c r="F268" s="68">
        <f t="shared" si="4"/>
        <v>0.03416666666666667</v>
      </c>
      <c r="G268" s="25"/>
      <c r="H268" s="12"/>
    </row>
    <row r="269" spans="1:8" ht="30" customHeight="1">
      <c r="A269" s="32"/>
      <c r="B269" s="171" t="s">
        <v>53</v>
      </c>
      <c r="C269" s="16">
        <v>2000</v>
      </c>
      <c r="D269" s="19">
        <v>-6.51566666666662</v>
      </c>
      <c r="E269" s="90">
        <v>0.079</v>
      </c>
      <c r="F269" s="23">
        <f t="shared" si="4"/>
        <v>0.06583333333333334</v>
      </c>
      <c r="G269" s="23"/>
      <c r="H269" s="7"/>
    </row>
    <row r="270" spans="1:8" ht="30" customHeight="1">
      <c r="A270" s="30">
        <v>88</v>
      </c>
      <c r="B270" s="172"/>
      <c r="C270" s="17">
        <v>5000</v>
      </c>
      <c r="D270" s="9">
        <v>-6.55066666666662</v>
      </c>
      <c r="E270" s="88">
        <v>0.063</v>
      </c>
      <c r="F270" s="48">
        <f t="shared" si="4"/>
        <v>0.052500000000000005</v>
      </c>
      <c r="G270" s="24"/>
      <c r="H270" s="10"/>
    </row>
    <row r="271" spans="1:8" ht="30" customHeight="1" thickBot="1">
      <c r="A271" s="31"/>
      <c r="B271" s="167"/>
      <c r="C271" s="18" t="s">
        <v>70</v>
      </c>
      <c r="D271" s="21">
        <v>-6.58566666666662</v>
      </c>
      <c r="E271" s="89">
        <v>0.058</v>
      </c>
      <c r="F271" s="68">
        <f t="shared" si="4"/>
        <v>0.04833333333333334</v>
      </c>
      <c r="G271" s="25"/>
      <c r="H271" s="12"/>
    </row>
    <row r="272" spans="1:8" ht="30" customHeight="1">
      <c r="A272" s="32"/>
      <c r="B272" s="171" t="s">
        <v>54</v>
      </c>
      <c r="C272" s="16">
        <v>200</v>
      </c>
      <c r="D272" s="19">
        <v>-6.62066666666662</v>
      </c>
      <c r="E272" s="90">
        <v>0.625</v>
      </c>
      <c r="F272" s="23">
        <f t="shared" si="4"/>
        <v>0.5208333333333334</v>
      </c>
      <c r="G272" s="23"/>
      <c r="H272" s="7"/>
    </row>
    <row r="273" spans="1:8" ht="30" customHeight="1">
      <c r="A273" s="30">
        <v>89</v>
      </c>
      <c r="B273" s="172"/>
      <c r="C273" s="17">
        <v>500</v>
      </c>
      <c r="D273" s="9">
        <v>-6.65566666666662</v>
      </c>
      <c r="E273" s="88">
        <v>0.3</v>
      </c>
      <c r="F273" s="48">
        <f t="shared" si="4"/>
        <v>0.25</v>
      </c>
      <c r="G273" s="24"/>
      <c r="H273" s="10"/>
    </row>
    <row r="274" spans="1:8" ht="30" customHeight="1" thickBot="1">
      <c r="A274" s="31"/>
      <c r="B274" s="167"/>
      <c r="C274" s="18">
        <v>1000</v>
      </c>
      <c r="D274" s="21">
        <v>-6.69066666666662</v>
      </c>
      <c r="E274" s="89">
        <v>0.2</v>
      </c>
      <c r="F274" s="68">
        <f t="shared" si="4"/>
        <v>0.16666666666666669</v>
      </c>
      <c r="G274" s="25"/>
      <c r="H274" s="12"/>
    </row>
    <row r="275" spans="1:8" ht="30" customHeight="1">
      <c r="A275" s="32"/>
      <c r="B275" s="171" t="s">
        <v>55</v>
      </c>
      <c r="C275" s="16">
        <v>200</v>
      </c>
      <c r="D275" s="19">
        <v>-6.72566666666662</v>
      </c>
      <c r="E275" s="90">
        <v>0.75</v>
      </c>
      <c r="F275" s="23">
        <f t="shared" si="4"/>
        <v>0.625</v>
      </c>
      <c r="G275" s="23"/>
      <c r="H275" s="7"/>
    </row>
    <row r="276" spans="1:8" ht="30" customHeight="1">
      <c r="A276" s="30">
        <v>90</v>
      </c>
      <c r="B276" s="172"/>
      <c r="C276" s="17">
        <v>500</v>
      </c>
      <c r="D276" s="9">
        <v>-6.76066666666662</v>
      </c>
      <c r="E276" s="88">
        <v>0.35</v>
      </c>
      <c r="F276" s="48">
        <f t="shared" si="4"/>
        <v>0.2916666666666667</v>
      </c>
      <c r="G276" s="24"/>
      <c r="H276" s="10"/>
    </row>
    <row r="277" spans="1:8" ht="30" customHeight="1" thickBot="1">
      <c r="A277" s="31"/>
      <c r="B277" s="167"/>
      <c r="C277" s="18">
        <v>1000</v>
      </c>
      <c r="D277" s="21">
        <v>-6.79566666666662</v>
      </c>
      <c r="E277" s="89">
        <v>0.225</v>
      </c>
      <c r="F277" s="68">
        <f t="shared" si="4"/>
        <v>0.1875</v>
      </c>
      <c r="G277" s="25"/>
      <c r="H277" s="12"/>
    </row>
    <row r="278" spans="1:8" ht="30" customHeight="1">
      <c r="A278" s="32"/>
      <c r="B278" s="171" t="s">
        <v>56</v>
      </c>
      <c r="C278" s="16">
        <v>200</v>
      </c>
      <c r="D278" s="19">
        <v>-6.83066666666662</v>
      </c>
      <c r="E278" s="90">
        <v>0.875</v>
      </c>
      <c r="F278" s="23">
        <f t="shared" si="4"/>
        <v>0.7291666666666667</v>
      </c>
      <c r="G278" s="23"/>
      <c r="H278" s="7"/>
    </row>
    <row r="279" spans="1:8" ht="30" customHeight="1">
      <c r="A279" s="30">
        <v>91</v>
      </c>
      <c r="B279" s="172"/>
      <c r="C279" s="17">
        <v>500</v>
      </c>
      <c r="D279" s="9">
        <v>-6.86566666666662</v>
      </c>
      <c r="E279" s="88">
        <v>0.4</v>
      </c>
      <c r="F279" s="48">
        <f t="shared" si="4"/>
        <v>0.33333333333333337</v>
      </c>
      <c r="G279" s="24"/>
      <c r="H279" s="10"/>
    </row>
    <row r="280" spans="1:8" ht="30" customHeight="1" thickBot="1">
      <c r="A280" s="31"/>
      <c r="B280" s="167"/>
      <c r="C280" s="18">
        <v>1000</v>
      </c>
      <c r="D280" s="21">
        <v>-6.90066666666662</v>
      </c>
      <c r="E280" s="89">
        <v>0.25</v>
      </c>
      <c r="F280" s="68">
        <f t="shared" si="4"/>
        <v>0.20833333333333334</v>
      </c>
      <c r="G280" s="25"/>
      <c r="H280" s="12"/>
    </row>
    <row r="281" spans="1:8" ht="30" customHeight="1">
      <c r="A281" s="32"/>
      <c r="B281" s="171" t="s">
        <v>57</v>
      </c>
      <c r="C281" s="16">
        <v>200</v>
      </c>
      <c r="D281" s="19">
        <v>-6.93566666666662</v>
      </c>
      <c r="E281" s="90">
        <v>1</v>
      </c>
      <c r="F281" s="23">
        <f t="shared" si="4"/>
        <v>0.8333333333333334</v>
      </c>
      <c r="G281" s="23"/>
      <c r="H281" s="7"/>
    </row>
    <row r="282" spans="1:8" ht="30" customHeight="1">
      <c r="A282" s="30">
        <v>92</v>
      </c>
      <c r="B282" s="172"/>
      <c r="C282" s="17">
        <v>500</v>
      </c>
      <c r="D282" s="9">
        <v>-6.97066666666661</v>
      </c>
      <c r="E282" s="88">
        <v>0.45</v>
      </c>
      <c r="F282" s="48">
        <f t="shared" si="4"/>
        <v>0.375</v>
      </c>
      <c r="G282" s="24"/>
      <c r="H282" s="10"/>
    </row>
    <row r="283" spans="1:8" ht="30" customHeight="1" thickBot="1">
      <c r="A283" s="31"/>
      <c r="B283" s="167"/>
      <c r="C283" s="18">
        <v>1000</v>
      </c>
      <c r="D283" s="21">
        <v>-7.00566666666661</v>
      </c>
      <c r="E283" s="89">
        <v>0.275</v>
      </c>
      <c r="F283" s="68">
        <f t="shared" si="4"/>
        <v>0.22916666666666669</v>
      </c>
      <c r="G283" s="25"/>
      <c r="H283" s="12"/>
    </row>
    <row r="284" spans="1:8" s="53" customFormat="1" ht="18.75" customHeight="1">
      <c r="A284" s="32"/>
      <c r="B284" s="198" t="s">
        <v>58</v>
      </c>
      <c r="C284" s="16">
        <v>200</v>
      </c>
      <c r="D284" s="19">
        <v>-7.04066666666661</v>
      </c>
      <c r="E284" s="93">
        <v>0.96</v>
      </c>
      <c r="F284" s="23">
        <f t="shared" si="4"/>
        <v>0.8</v>
      </c>
      <c r="G284" s="51"/>
      <c r="H284" s="52"/>
    </row>
    <row r="285" spans="1:8" s="53" customFormat="1" ht="30" customHeight="1">
      <c r="A285" s="30">
        <v>93</v>
      </c>
      <c r="B285" s="199"/>
      <c r="C285" s="17">
        <v>500</v>
      </c>
      <c r="D285" s="9">
        <v>-7.07566666666661</v>
      </c>
      <c r="E285" s="94">
        <v>0.518</v>
      </c>
      <c r="F285" s="48">
        <f t="shared" si="4"/>
        <v>0.4316666666666667</v>
      </c>
      <c r="G285" s="54"/>
      <c r="H285" s="55"/>
    </row>
    <row r="286" spans="1:8" s="53" customFormat="1" ht="30" customHeight="1" thickBot="1">
      <c r="A286" s="31"/>
      <c r="B286" s="200"/>
      <c r="C286" s="18">
        <v>1000</v>
      </c>
      <c r="D286" s="21">
        <v>-7.11066666666661</v>
      </c>
      <c r="E286" s="95">
        <v>0.336</v>
      </c>
      <c r="F286" s="68">
        <f t="shared" si="4"/>
        <v>0.28</v>
      </c>
      <c r="G286" s="56"/>
      <c r="H286" s="57"/>
    </row>
    <row r="287" spans="1:8" s="53" customFormat="1" ht="30" customHeight="1">
      <c r="A287" s="32"/>
      <c r="B287" s="198" t="s">
        <v>59</v>
      </c>
      <c r="C287" s="16">
        <v>200</v>
      </c>
      <c r="D287" s="19">
        <v>-7.14566666666661</v>
      </c>
      <c r="E287" s="93">
        <v>9</v>
      </c>
      <c r="F287" s="23">
        <f t="shared" si="4"/>
        <v>7.5</v>
      </c>
      <c r="G287" s="51"/>
      <c r="H287" s="52"/>
    </row>
    <row r="288" spans="1:8" s="53" customFormat="1" ht="30" customHeight="1">
      <c r="A288" s="30">
        <v>94</v>
      </c>
      <c r="B288" s="199"/>
      <c r="C288" s="17">
        <v>500</v>
      </c>
      <c r="D288" s="9">
        <v>-7.18066666666661</v>
      </c>
      <c r="E288" s="94">
        <v>4.14</v>
      </c>
      <c r="F288" s="48">
        <f t="shared" si="4"/>
        <v>3.4499999999999997</v>
      </c>
      <c r="G288" s="54"/>
      <c r="H288" s="55"/>
    </row>
    <row r="289" spans="1:8" s="53" customFormat="1" ht="30" customHeight="1" thickBot="1">
      <c r="A289" s="31"/>
      <c r="B289" s="200"/>
      <c r="C289" s="18">
        <v>1000</v>
      </c>
      <c r="D289" s="21">
        <v>-7.21566666666661</v>
      </c>
      <c r="E289" s="95">
        <v>2.52</v>
      </c>
      <c r="F289" s="68">
        <f t="shared" si="4"/>
        <v>2.1</v>
      </c>
      <c r="G289" s="56"/>
      <c r="H289" s="57"/>
    </row>
    <row r="290" spans="1:8" s="53" customFormat="1" ht="30" customHeight="1">
      <c r="A290" s="32"/>
      <c r="B290" s="198" t="s">
        <v>60</v>
      </c>
      <c r="C290" s="16">
        <v>200</v>
      </c>
      <c r="D290" s="19">
        <v>-7.6706666666666</v>
      </c>
      <c r="E290" s="93">
        <v>4.23</v>
      </c>
      <c r="F290" s="23">
        <f t="shared" si="4"/>
        <v>3.5250000000000004</v>
      </c>
      <c r="G290" s="51"/>
      <c r="H290" s="52"/>
    </row>
    <row r="291" spans="1:8" s="53" customFormat="1" ht="30" customHeight="1">
      <c r="A291" s="30">
        <v>95</v>
      </c>
      <c r="B291" s="199"/>
      <c r="C291" s="17">
        <v>500</v>
      </c>
      <c r="D291" s="9">
        <v>-7.7056666666666</v>
      </c>
      <c r="E291" s="94">
        <v>2.06</v>
      </c>
      <c r="F291" s="48">
        <f t="shared" si="4"/>
        <v>1.7166666666666668</v>
      </c>
      <c r="G291" s="54"/>
      <c r="H291" s="55"/>
    </row>
    <row r="292" spans="1:8" s="53" customFormat="1" ht="30" customHeight="1" thickBot="1">
      <c r="A292" s="31"/>
      <c r="B292" s="200"/>
      <c r="C292" s="18">
        <v>1000</v>
      </c>
      <c r="D292" s="21">
        <v>-7.7406666666666</v>
      </c>
      <c r="E292" s="95">
        <v>1.44</v>
      </c>
      <c r="F292" s="68">
        <f t="shared" si="4"/>
        <v>1.2</v>
      </c>
      <c r="G292" s="56"/>
      <c r="H292" s="57"/>
    </row>
    <row r="293" spans="1:8" ht="30" customHeight="1">
      <c r="A293" s="32"/>
      <c r="B293" s="171" t="s">
        <v>61</v>
      </c>
      <c r="C293" s="16">
        <v>200</v>
      </c>
      <c r="D293" s="19">
        <v>-8.51066666666658</v>
      </c>
      <c r="E293" s="90">
        <v>4.722</v>
      </c>
      <c r="F293" s="23">
        <f t="shared" si="4"/>
        <v>3.9350000000000005</v>
      </c>
      <c r="G293" s="23"/>
      <c r="H293" s="7"/>
    </row>
    <row r="294" spans="1:8" ht="30" customHeight="1">
      <c r="A294" s="30">
        <v>96</v>
      </c>
      <c r="B294" s="172"/>
      <c r="C294" s="17">
        <v>500</v>
      </c>
      <c r="D294" s="9">
        <v>-8.54566666666658</v>
      </c>
      <c r="E294" s="88">
        <v>2.417</v>
      </c>
      <c r="F294" s="48">
        <f t="shared" si="4"/>
        <v>2.0141666666666667</v>
      </c>
      <c r="G294" s="24"/>
      <c r="H294" s="10"/>
    </row>
    <row r="295" spans="1:8" ht="30" customHeight="1" thickBot="1">
      <c r="A295" s="31"/>
      <c r="B295" s="167"/>
      <c r="C295" s="18" t="s">
        <v>69</v>
      </c>
      <c r="D295" s="21">
        <v>-8.58066666666658</v>
      </c>
      <c r="E295" s="89">
        <v>1.363</v>
      </c>
      <c r="F295" s="68">
        <f t="shared" si="4"/>
        <v>1.1358333333333335</v>
      </c>
      <c r="G295" s="25"/>
      <c r="H295" s="12"/>
    </row>
    <row r="296" spans="1:8" ht="30" customHeight="1">
      <c r="A296" s="32"/>
      <c r="B296" s="171" t="s">
        <v>62</v>
      </c>
      <c r="C296" s="16">
        <v>200</v>
      </c>
      <c r="D296" s="19">
        <v>-8.61566666666658</v>
      </c>
      <c r="E296" s="90">
        <v>6.352</v>
      </c>
      <c r="F296" s="23">
        <f t="shared" si="4"/>
        <v>5.293333333333334</v>
      </c>
      <c r="G296" s="23"/>
      <c r="H296" s="7"/>
    </row>
    <row r="297" spans="1:8" ht="30" customHeight="1">
      <c r="A297" s="30">
        <v>97</v>
      </c>
      <c r="B297" s="172"/>
      <c r="C297" s="17">
        <v>500</v>
      </c>
      <c r="D297" s="9">
        <v>-8.65066666666658</v>
      </c>
      <c r="E297" s="88">
        <v>3.067</v>
      </c>
      <c r="F297" s="48">
        <f t="shared" si="4"/>
        <v>2.5558333333333336</v>
      </c>
      <c r="G297" s="24"/>
      <c r="H297" s="10"/>
    </row>
    <row r="298" spans="1:8" ht="30" customHeight="1" thickBot="1">
      <c r="A298" s="31"/>
      <c r="B298" s="167"/>
      <c r="C298" s="18" t="s">
        <v>69</v>
      </c>
      <c r="D298" s="21">
        <v>-8.68566666666658</v>
      </c>
      <c r="E298" s="89">
        <v>1.701</v>
      </c>
      <c r="F298" s="68">
        <f t="shared" si="4"/>
        <v>1.4175000000000002</v>
      </c>
      <c r="G298" s="25"/>
      <c r="H298" s="12"/>
    </row>
    <row r="299" spans="1:8" ht="30" customHeight="1">
      <c r="A299" s="32"/>
      <c r="B299" s="171" t="s">
        <v>82</v>
      </c>
      <c r="C299" s="16">
        <v>200</v>
      </c>
      <c r="D299" s="19">
        <v>-8.72066666666658</v>
      </c>
      <c r="E299" s="90">
        <v>1.06</v>
      </c>
      <c r="F299" s="23">
        <f t="shared" si="4"/>
        <v>0.8833333333333334</v>
      </c>
      <c r="G299" s="23"/>
      <c r="H299" s="7"/>
    </row>
    <row r="300" spans="1:8" ht="30" customHeight="1" thickBot="1">
      <c r="A300" s="31">
        <v>98</v>
      </c>
      <c r="B300" s="167"/>
      <c r="C300" s="18">
        <v>500</v>
      </c>
      <c r="D300" s="134">
        <v>-8.75566666666658</v>
      </c>
      <c r="E300" s="89">
        <v>0.75</v>
      </c>
      <c r="F300" s="68">
        <f t="shared" si="4"/>
        <v>0.625</v>
      </c>
      <c r="G300" s="25"/>
      <c r="H300" s="12"/>
    </row>
    <row r="301" spans="1:8" ht="30" customHeight="1">
      <c r="A301" s="32"/>
      <c r="B301" s="168" t="s">
        <v>138</v>
      </c>
      <c r="C301" s="16">
        <v>200</v>
      </c>
      <c r="D301" s="19">
        <v>-8.93066666666657</v>
      </c>
      <c r="E301" s="90">
        <v>1.16</v>
      </c>
      <c r="F301" s="23">
        <f t="shared" si="4"/>
        <v>0.9666666666666667</v>
      </c>
      <c r="G301" s="23"/>
      <c r="H301" s="7"/>
    </row>
    <row r="302" spans="1:8" ht="30" customHeight="1" thickBot="1">
      <c r="A302" s="31">
        <v>99</v>
      </c>
      <c r="B302" s="170"/>
      <c r="C302" s="18">
        <v>500</v>
      </c>
      <c r="D302" s="134">
        <v>-8.96566666666657</v>
      </c>
      <c r="E302" s="89">
        <v>0.78</v>
      </c>
      <c r="F302" s="68">
        <f t="shared" si="4"/>
        <v>0.65</v>
      </c>
      <c r="G302" s="25"/>
      <c r="H302" s="12"/>
    </row>
    <row r="303" spans="1:8" ht="30" customHeight="1">
      <c r="A303" s="32"/>
      <c r="B303" s="171" t="s">
        <v>75</v>
      </c>
      <c r="C303" s="16" t="s">
        <v>76</v>
      </c>
      <c r="D303" s="19">
        <v>-9.14066666666657</v>
      </c>
      <c r="E303" s="90">
        <v>7</v>
      </c>
      <c r="F303" s="23">
        <f t="shared" si="4"/>
        <v>5.833333333333334</v>
      </c>
      <c r="G303" s="36"/>
      <c r="H303" s="7"/>
    </row>
    <row r="304" spans="1:8" ht="30" customHeight="1">
      <c r="A304" s="30">
        <v>100</v>
      </c>
      <c r="B304" s="172"/>
      <c r="C304" s="17">
        <v>100</v>
      </c>
      <c r="D304" s="9">
        <v>-9.17566666666657</v>
      </c>
      <c r="E304" s="88">
        <v>6.5</v>
      </c>
      <c r="F304" s="48">
        <f t="shared" si="4"/>
        <v>5.416666666666667</v>
      </c>
      <c r="G304" s="37"/>
      <c r="H304" s="10"/>
    </row>
    <row r="305" spans="1:8" ht="30" customHeight="1" thickBot="1">
      <c r="A305" s="31"/>
      <c r="B305" s="167"/>
      <c r="C305" s="18">
        <v>200</v>
      </c>
      <c r="D305" s="21">
        <v>-9.21066666666657</v>
      </c>
      <c r="E305" s="89">
        <v>4.7</v>
      </c>
      <c r="F305" s="68">
        <f t="shared" si="4"/>
        <v>3.916666666666667</v>
      </c>
      <c r="G305" s="38"/>
      <c r="H305" s="12"/>
    </row>
    <row r="306" spans="1:8" ht="30" customHeight="1">
      <c r="A306" s="32"/>
      <c r="B306" s="171" t="s">
        <v>78</v>
      </c>
      <c r="C306" s="16">
        <v>500</v>
      </c>
      <c r="D306" s="19">
        <v>-9.35066666666656</v>
      </c>
      <c r="E306" s="90">
        <v>0.73</v>
      </c>
      <c r="F306" s="23">
        <f t="shared" si="4"/>
        <v>0.6083333333333334</v>
      </c>
      <c r="G306" s="36"/>
      <c r="H306" s="7"/>
    </row>
    <row r="307" spans="1:8" ht="30" customHeight="1">
      <c r="A307" s="30">
        <v>101</v>
      </c>
      <c r="B307" s="172"/>
      <c r="C307" s="17">
        <v>1000</v>
      </c>
      <c r="D307" s="9">
        <v>-9.38566666666656</v>
      </c>
      <c r="E307" s="88">
        <v>0.6</v>
      </c>
      <c r="F307" s="48">
        <f t="shared" si="4"/>
        <v>0.5</v>
      </c>
      <c r="G307" s="37"/>
      <c r="H307" s="10"/>
    </row>
    <row r="308" spans="1:8" ht="30" customHeight="1" thickBot="1">
      <c r="A308" s="31"/>
      <c r="B308" s="167"/>
      <c r="C308" s="18" t="s">
        <v>79</v>
      </c>
      <c r="D308" s="21">
        <v>-9.42066666666656</v>
      </c>
      <c r="E308" s="89">
        <v>0.55</v>
      </c>
      <c r="F308" s="68">
        <f t="shared" si="4"/>
        <v>0.45833333333333337</v>
      </c>
      <c r="G308" s="38"/>
      <c r="H308" s="12"/>
    </row>
    <row r="309" spans="1:8" ht="30" customHeight="1">
      <c r="A309" s="32"/>
      <c r="B309" s="217" t="s">
        <v>77</v>
      </c>
      <c r="C309" s="130">
        <v>50</v>
      </c>
      <c r="D309" s="71"/>
      <c r="E309" s="115">
        <v>5.8</v>
      </c>
      <c r="F309" s="23">
        <f t="shared" si="4"/>
        <v>4.833333333333333</v>
      </c>
      <c r="G309" s="135"/>
      <c r="H309" s="118"/>
    </row>
    <row r="310" spans="1:8" ht="30" customHeight="1">
      <c r="A310" s="30">
        <v>102</v>
      </c>
      <c r="B310" s="218"/>
      <c r="C310" s="17">
        <v>100</v>
      </c>
      <c r="D310" s="20"/>
      <c r="E310" s="88">
        <v>5.3</v>
      </c>
      <c r="F310" s="48">
        <f t="shared" si="4"/>
        <v>4.416666666666667</v>
      </c>
      <c r="G310" s="37"/>
      <c r="H310" s="10"/>
    </row>
    <row r="311" spans="1:8" ht="30" customHeight="1" thickBot="1">
      <c r="A311" s="31"/>
      <c r="B311" s="219"/>
      <c r="C311" s="18">
        <v>200</v>
      </c>
      <c r="D311" s="21"/>
      <c r="E311" s="89">
        <v>3.5</v>
      </c>
      <c r="F311" s="68">
        <f t="shared" si="4"/>
        <v>2.916666666666667</v>
      </c>
      <c r="G311" s="38"/>
      <c r="H311" s="12"/>
    </row>
    <row r="312" spans="1:8" ht="30" customHeight="1">
      <c r="A312" s="32"/>
      <c r="B312" s="217" t="s">
        <v>115</v>
      </c>
      <c r="C312" s="130"/>
      <c r="D312" s="71"/>
      <c r="E312" s="115"/>
      <c r="F312" s="23"/>
      <c r="G312" s="135"/>
      <c r="H312" s="118"/>
    </row>
    <row r="313" spans="1:8" ht="30" customHeight="1">
      <c r="A313" s="30">
        <v>103</v>
      </c>
      <c r="B313" s="218"/>
      <c r="C313" s="17">
        <v>500</v>
      </c>
      <c r="D313" s="20"/>
      <c r="E313" s="88">
        <v>2</v>
      </c>
      <c r="F313" s="48">
        <f t="shared" si="4"/>
        <v>1.6666666666666667</v>
      </c>
      <c r="G313" s="37"/>
      <c r="H313" s="10"/>
    </row>
    <row r="314" spans="1:8" ht="30" customHeight="1" thickBot="1">
      <c r="A314" s="31"/>
      <c r="B314" s="219"/>
      <c r="C314" s="65">
        <v>1000</v>
      </c>
      <c r="D314" s="70"/>
      <c r="E314" s="92">
        <v>1.44</v>
      </c>
      <c r="F314" s="68">
        <f t="shared" si="4"/>
        <v>1.2</v>
      </c>
      <c r="G314" s="136"/>
      <c r="H314" s="69"/>
    </row>
    <row r="315" spans="1:8" ht="30" customHeight="1">
      <c r="A315" s="32"/>
      <c r="B315" s="171" t="s">
        <v>63</v>
      </c>
      <c r="C315" s="16">
        <v>500</v>
      </c>
      <c r="D315" s="19">
        <v>-9.56066666666656</v>
      </c>
      <c r="E315" s="90">
        <v>0.076</v>
      </c>
      <c r="F315" s="23">
        <f t="shared" si="4"/>
        <v>0.06333333333333334</v>
      </c>
      <c r="G315" s="23"/>
      <c r="H315" s="7"/>
    </row>
    <row r="316" spans="1:8" ht="30" customHeight="1">
      <c r="A316" s="30">
        <v>104</v>
      </c>
      <c r="B316" s="172"/>
      <c r="C316" s="17">
        <v>1000</v>
      </c>
      <c r="D316" s="9">
        <v>-9.59566666666656</v>
      </c>
      <c r="E316" s="88">
        <v>0.05</v>
      </c>
      <c r="F316" s="48">
        <f t="shared" si="4"/>
        <v>0.04166666666666667</v>
      </c>
      <c r="G316" s="24"/>
      <c r="H316" s="10"/>
    </row>
    <row r="317" spans="1:8" ht="30" customHeight="1" thickBot="1">
      <c r="A317" s="31"/>
      <c r="B317" s="167"/>
      <c r="C317" s="18" t="s">
        <v>79</v>
      </c>
      <c r="D317" s="21">
        <v>-9.63066666666656</v>
      </c>
      <c r="E317" s="89">
        <v>0.062</v>
      </c>
      <c r="F317" s="68">
        <f t="shared" si="4"/>
        <v>0.051666666666666666</v>
      </c>
      <c r="G317" s="25"/>
      <c r="H317" s="12"/>
    </row>
    <row r="318" spans="1:8" ht="30" customHeight="1">
      <c r="A318" s="32"/>
      <c r="B318" s="220" t="s">
        <v>84</v>
      </c>
      <c r="C318" s="16" t="s">
        <v>83</v>
      </c>
      <c r="D318" s="19">
        <v>-11.3456666666665</v>
      </c>
      <c r="E318" s="93">
        <v>0.05</v>
      </c>
      <c r="F318" s="23">
        <f t="shared" si="4"/>
        <v>0.04166666666666667</v>
      </c>
      <c r="G318" s="51"/>
      <c r="H318" s="52"/>
    </row>
    <row r="319" spans="1:8" ht="30" customHeight="1">
      <c r="A319" s="30">
        <v>105</v>
      </c>
      <c r="B319" s="221"/>
      <c r="C319" s="17"/>
      <c r="D319" s="9">
        <v>-11.3806666666665</v>
      </c>
      <c r="E319" s="94"/>
      <c r="F319" s="48"/>
      <c r="G319" s="54"/>
      <c r="H319" s="55"/>
    </row>
    <row r="320" spans="1:8" ht="30" customHeight="1" thickBot="1">
      <c r="A320" s="31"/>
      <c r="B320" s="222"/>
      <c r="C320" s="18"/>
      <c r="D320" s="21">
        <v>-11.4156666666665</v>
      </c>
      <c r="E320" s="95"/>
      <c r="F320" s="68"/>
      <c r="G320" s="56"/>
      <c r="H320" s="57"/>
    </row>
    <row r="321" spans="1:8" ht="30" customHeight="1">
      <c r="A321" s="32"/>
      <c r="B321" s="220" t="s">
        <v>85</v>
      </c>
      <c r="C321" s="16" t="s">
        <v>83</v>
      </c>
      <c r="D321" s="19">
        <v>-11.4506666666665</v>
      </c>
      <c r="E321" s="93">
        <v>0.04</v>
      </c>
      <c r="F321" s="23">
        <f t="shared" si="4"/>
        <v>0.03333333333333333</v>
      </c>
      <c r="G321" s="51"/>
      <c r="H321" s="52"/>
    </row>
    <row r="322" spans="1:8" ht="30" customHeight="1">
      <c r="A322" s="30">
        <v>106</v>
      </c>
      <c r="B322" s="221"/>
      <c r="C322" s="17"/>
      <c r="D322" s="9">
        <v>-11.4856666666665</v>
      </c>
      <c r="E322" s="94"/>
      <c r="F322" s="48"/>
      <c r="G322" s="54"/>
      <c r="H322" s="55"/>
    </row>
    <row r="323" spans="1:8" ht="30" customHeight="1" thickBot="1">
      <c r="A323" s="31"/>
      <c r="B323" s="222"/>
      <c r="C323" s="18"/>
      <c r="D323" s="21">
        <v>-11.5206666666665</v>
      </c>
      <c r="E323" s="95"/>
      <c r="F323" s="68"/>
      <c r="G323" s="56"/>
      <c r="H323" s="57"/>
    </row>
    <row r="324" spans="1:8" ht="30" customHeight="1" thickBot="1">
      <c r="A324" s="137">
        <v>107</v>
      </c>
      <c r="B324" s="58" t="s">
        <v>86</v>
      </c>
      <c r="C324" s="59" t="s">
        <v>83</v>
      </c>
      <c r="D324" s="60"/>
      <c r="E324" s="99">
        <v>0.042</v>
      </c>
      <c r="F324" s="138">
        <f t="shared" si="4"/>
        <v>0.035</v>
      </c>
      <c r="G324" s="61"/>
      <c r="H324" s="62"/>
    </row>
    <row r="325" spans="1:8" ht="30" customHeight="1" thickBot="1">
      <c r="A325" s="137">
        <v>108</v>
      </c>
      <c r="B325" s="139" t="s">
        <v>87</v>
      </c>
      <c r="C325" s="59" t="s">
        <v>83</v>
      </c>
      <c r="D325" s="60"/>
      <c r="E325" s="100">
        <v>0.05</v>
      </c>
      <c r="F325" s="138">
        <f t="shared" si="4"/>
        <v>0.04166666666666667</v>
      </c>
      <c r="G325" s="64"/>
      <c r="H325" s="63"/>
    </row>
    <row r="326" spans="1:8" ht="30" customHeight="1" thickBot="1">
      <c r="A326" s="137">
        <v>109</v>
      </c>
      <c r="B326" s="58" t="s">
        <v>88</v>
      </c>
      <c r="C326" s="59" t="s">
        <v>83</v>
      </c>
      <c r="D326" s="60"/>
      <c r="E326" s="100">
        <v>0.016</v>
      </c>
      <c r="F326" s="138">
        <f t="shared" si="4"/>
        <v>0.013333333333333334</v>
      </c>
      <c r="G326" s="64"/>
      <c r="H326" s="63"/>
    </row>
    <row r="327" spans="1:8" s="50" customFormat="1" ht="30" customHeight="1">
      <c r="A327" s="32"/>
      <c r="B327" s="198" t="s">
        <v>111</v>
      </c>
      <c r="C327" s="16"/>
      <c r="D327" s="19">
        <v>-11.7656666666665</v>
      </c>
      <c r="E327" s="93"/>
      <c r="F327" s="23"/>
      <c r="G327" s="51"/>
      <c r="H327" s="52"/>
    </row>
    <row r="328" spans="1:8" s="50" customFormat="1" ht="30" customHeight="1">
      <c r="A328" s="30">
        <v>110</v>
      </c>
      <c r="B328" s="199"/>
      <c r="C328" s="17" t="s">
        <v>112</v>
      </c>
      <c r="D328" s="9">
        <v>-11.8006666666665</v>
      </c>
      <c r="E328" s="94">
        <v>1.3</v>
      </c>
      <c r="F328" s="48">
        <f t="shared" si="4"/>
        <v>1.0833333333333335</v>
      </c>
      <c r="G328" s="54"/>
      <c r="H328" s="55"/>
    </row>
    <row r="329" spans="1:8" s="50" customFormat="1" ht="30" customHeight="1" thickBot="1">
      <c r="A329" s="31"/>
      <c r="B329" s="200"/>
      <c r="C329" s="18"/>
      <c r="D329" s="21">
        <v>-11.8356666666665</v>
      </c>
      <c r="E329" s="95"/>
      <c r="F329" s="68"/>
      <c r="G329" s="56"/>
      <c r="H329" s="57"/>
    </row>
    <row r="330" spans="1:8" s="50" customFormat="1" ht="30" customHeight="1">
      <c r="A330" s="32"/>
      <c r="B330" s="225" t="s">
        <v>113</v>
      </c>
      <c r="C330" s="16"/>
      <c r="D330" s="19">
        <v>-11.8706666666665</v>
      </c>
      <c r="E330" s="93"/>
      <c r="F330" s="23"/>
      <c r="G330" s="51"/>
      <c r="H330" s="52"/>
    </row>
    <row r="331" spans="1:8" s="50" customFormat="1" ht="30" customHeight="1">
      <c r="A331" s="30">
        <v>111</v>
      </c>
      <c r="B331" s="226"/>
      <c r="C331" s="17" t="s">
        <v>112</v>
      </c>
      <c r="D331" s="9">
        <v>-11.9056666666665</v>
      </c>
      <c r="E331" s="94">
        <v>1.5</v>
      </c>
      <c r="F331" s="48">
        <f>E331/1.2</f>
        <v>1.25</v>
      </c>
      <c r="G331" s="54"/>
      <c r="H331" s="55"/>
    </row>
    <row r="332" spans="1:8" s="50" customFormat="1" ht="30" customHeight="1" thickBot="1">
      <c r="A332" s="31"/>
      <c r="B332" s="227"/>
      <c r="C332" s="18"/>
      <c r="D332" s="21">
        <v>-11.9406666666665</v>
      </c>
      <c r="E332" s="95"/>
      <c r="F332" s="68"/>
      <c r="G332" s="56"/>
      <c r="H332" s="57"/>
    </row>
    <row r="333" spans="1:8" ht="30" customHeight="1" thickBot="1">
      <c r="A333" s="143">
        <v>112</v>
      </c>
      <c r="B333" s="144" t="s">
        <v>80</v>
      </c>
      <c r="C333" s="59" t="s">
        <v>81</v>
      </c>
      <c r="D333" s="60">
        <v>-11.9756666666665</v>
      </c>
      <c r="E333" s="145">
        <v>0.028</v>
      </c>
      <c r="F333" s="138">
        <f>E333/1.2</f>
        <v>0.023333333333333334</v>
      </c>
      <c r="G333" s="116"/>
      <c r="H333" s="118"/>
    </row>
    <row r="334" spans="1:8" ht="30" customHeight="1" thickBot="1" thickTop="1">
      <c r="A334" s="147"/>
      <c r="B334" s="151" t="s">
        <v>125</v>
      </c>
      <c r="C334" s="148"/>
      <c r="D334" s="149">
        <v>-12.0106666666665</v>
      </c>
      <c r="E334" s="150">
        <f>SUM(E8:E333)</f>
        <v>220.4179000000001</v>
      </c>
      <c r="F334" s="152">
        <f>SUM(F8:F333)</f>
        <v>183.8915833333333</v>
      </c>
      <c r="G334" s="153"/>
      <c r="H334" s="154"/>
    </row>
    <row r="335" spans="1:8" ht="30" customHeight="1" thickTop="1">
      <c r="A335" s="140"/>
      <c r="B335" s="141"/>
      <c r="C335" s="46"/>
      <c r="D335" s="47"/>
      <c r="E335" s="146"/>
      <c r="F335" s="48"/>
      <c r="G335" s="48"/>
      <c r="H335" s="142"/>
    </row>
    <row r="336" spans="1:8" s="67" customFormat="1" ht="132" customHeight="1">
      <c r="A336" s="228" t="s">
        <v>119</v>
      </c>
      <c r="B336" s="229"/>
      <c r="C336" s="229"/>
      <c r="D336" s="229"/>
      <c r="E336" s="229"/>
      <c r="F336" s="229"/>
      <c r="G336" s="229"/>
      <c r="H336" s="230"/>
    </row>
    <row r="337" spans="2:8" ht="30" customHeight="1">
      <c r="B337" s="84"/>
      <c r="C337" s="76"/>
      <c r="D337" s="77"/>
      <c r="E337" s="223" t="s">
        <v>123</v>
      </c>
      <c r="F337" s="224"/>
      <c r="G337" s="224"/>
      <c r="H337" s="15"/>
    </row>
    <row r="338" spans="2:8" ht="30" customHeight="1">
      <c r="B338" s="84"/>
      <c r="C338" s="76"/>
      <c r="D338" s="77"/>
      <c r="E338" s="224"/>
      <c r="F338" s="224"/>
      <c r="G338" s="224"/>
      <c r="H338" s="15"/>
    </row>
    <row r="339" spans="2:8" ht="30" customHeight="1">
      <c r="B339" s="84"/>
      <c r="C339" s="76"/>
      <c r="D339" s="77"/>
      <c r="E339" s="224"/>
      <c r="F339" s="224"/>
      <c r="G339" s="224"/>
      <c r="H339" s="15"/>
    </row>
    <row r="340" spans="2:8" ht="14.25">
      <c r="B340" s="75"/>
      <c r="C340" s="76"/>
      <c r="D340" s="77"/>
      <c r="E340" s="101"/>
      <c r="F340" s="77"/>
      <c r="G340" s="78"/>
      <c r="H340" s="15"/>
    </row>
    <row r="341" spans="2:8" ht="14.25">
      <c r="B341" s="75"/>
      <c r="C341" s="76"/>
      <c r="D341" s="77"/>
      <c r="E341" s="102" t="s">
        <v>124</v>
      </c>
      <c r="F341" s="85"/>
      <c r="G341" s="86"/>
      <c r="H341" s="15"/>
    </row>
    <row r="342" spans="2:8" ht="14.25">
      <c r="B342" s="75"/>
      <c r="C342" s="76"/>
      <c r="D342" s="77"/>
      <c r="E342" s="101"/>
      <c r="F342" s="77"/>
      <c r="G342" s="78"/>
      <c r="H342" s="15"/>
    </row>
  </sheetData>
  <mergeCells count="111">
    <mergeCell ref="E337:G339"/>
    <mergeCell ref="B330:B332"/>
    <mergeCell ref="B327:B329"/>
    <mergeCell ref="B318:B320"/>
    <mergeCell ref="A336:H336"/>
    <mergeCell ref="B306:B308"/>
    <mergeCell ref="B315:B317"/>
    <mergeCell ref="B312:B314"/>
    <mergeCell ref="B321:B323"/>
    <mergeCell ref="B309:B311"/>
    <mergeCell ref="B290:B292"/>
    <mergeCell ref="B293:B295"/>
    <mergeCell ref="B296:B298"/>
    <mergeCell ref="B299:B300"/>
    <mergeCell ref="B301:B302"/>
    <mergeCell ref="B56:B58"/>
    <mergeCell ref="B303:B305"/>
    <mergeCell ref="B74:B76"/>
    <mergeCell ref="B80:B82"/>
    <mergeCell ref="B77:B79"/>
    <mergeCell ref="B278:B280"/>
    <mergeCell ref="B281:B283"/>
    <mergeCell ref="B59:B61"/>
    <mergeCell ref="B62:B64"/>
    <mergeCell ref="B50:B52"/>
    <mergeCell ref="B149:B151"/>
    <mergeCell ref="B155:B157"/>
    <mergeCell ref="B194:B196"/>
    <mergeCell ref="B65:B67"/>
    <mergeCell ref="B71:B73"/>
    <mergeCell ref="B68:B70"/>
    <mergeCell ref="B182:B184"/>
    <mergeCell ref="B191:B193"/>
    <mergeCell ref="B170:B172"/>
    <mergeCell ref="B284:B286"/>
    <mergeCell ref="B287:B289"/>
    <mergeCell ref="B266:B268"/>
    <mergeCell ref="B269:B271"/>
    <mergeCell ref="B272:B274"/>
    <mergeCell ref="B275:B277"/>
    <mergeCell ref="B248:B250"/>
    <mergeCell ref="B251:B253"/>
    <mergeCell ref="B257:B259"/>
    <mergeCell ref="B263:B265"/>
    <mergeCell ref="B236:B238"/>
    <mergeCell ref="B239:B241"/>
    <mergeCell ref="B242:B244"/>
    <mergeCell ref="B245:B247"/>
    <mergeCell ref="B218:B220"/>
    <mergeCell ref="B227:B229"/>
    <mergeCell ref="B230:B232"/>
    <mergeCell ref="B233:B235"/>
    <mergeCell ref="B224:B226"/>
    <mergeCell ref="B221:B223"/>
    <mergeCell ref="B197:B199"/>
    <mergeCell ref="B200:B202"/>
    <mergeCell ref="B206:B208"/>
    <mergeCell ref="B215:B217"/>
    <mergeCell ref="B212:B214"/>
    <mergeCell ref="B203:B205"/>
    <mergeCell ref="B176:B178"/>
    <mergeCell ref="B179:B181"/>
    <mergeCell ref="B86:B88"/>
    <mergeCell ref="B104:B106"/>
    <mergeCell ref="B101:B103"/>
    <mergeCell ref="B92:B94"/>
    <mergeCell ref="B95:B97"/>
    <mergeCell ref="B98:B100"/>
    <mergeCell ref="B107:B109"/>
    <mergeCell ref="B89:B91"/>
    <mergeCell ref="B173:B175"/>
    <mergeCell ref="B83:B85"/>
    <mergeCell ref="B119:B121"/>
    <mergeCell ref="B116:B118"/>
    <mergeCell ref="B113:B115"/>
    <mergeCell ref="B110:B112"/>
    <mergeCell ref="B134:B136"/>
    <mergeCell ref="B128:B130"/>
    <mergeCell ref="B125:B127"/>
    <mergeCell ref="B122:B124"/>
    <mergeCell ref="B11:B13"/>
    <mergeCell ref="B14:B16"/>
    <mergeCell ref="B17:B19"/>
    <mergeCell ref="B20:B22"/>
    <mergeCell ref="A1:H3"/>
    <mergeCell ref="G6:H6"/>
    <mergeCell ref="C6:C7"/>
    <mergeCell ref="B8:B10"/>
    <mergeCell ref="B6:B7"/>
    <mergeCell ref="A6:A7"/>
    <mergeCell ref="E6:E7"/>
    <mergeCell ref="F6:F7"/>
    <mergeCell ref="B47:B49"/>
    <mergeCell ref="B23:B25"/>
    <mergeCell ref="B26:B28"/>
    <mergeCell ref="B29:B31"/>
    <mergeCell ref="B32:B34"/>
    <mergeCell ref="B35:B37"/>
    <mergeCell ref="B38:B40"/>
    <mergeCell ref="B41:B43"/>
    <mergeCell ref="B44:B46"/>
    <mergeCell ref="B167:B169"/>
    <mergeCell ref="B164:B166"/>
    <mergeCell ref="B161:B163"/>
    <mergeCell ref="B53:B55"/>
    <mergeCell ref="B146:B148"/>
    <mergeCell ref="B152:B154"/>
    <mergeCell ref="B158:B160"/>
    <mergeCell ref="B143:B145"/>
    <mergeCell ref="B140:B142"/>
    <mergeCell ref="B137:B139"/>
  </mergeCells>
  <printOptions horizontalCentered="1" verticalCentered="1"/>
  <pageMargins left="0.2362204724409449" right="0.2755905511811024" top="0.31496062992125984" bottom="0.31496062992125984" header="0.31496062992125984" footer="0.31496062992125984"/>
  <pageSetup horizontalDpi="600" verticalDpi="600" orientation="portrait" paperSize="9" scale="58" r:id="rId1"/>
  <rowBreaks count="8" manualBreakCount="8">
    <brk id="37" max="255" man="1"/>
    <brk id="82" max="7" man="1"/>
    <brk id="88" max="255" man="1"/>
    <brk id="115" max="255" man="1"/>
    <brk id="157" max="7" man="1"/>
    <brk id="232" max="7" man="1"/>
    <brk id="280" max="7" man="1"/>
    <brk id="3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bchelazzi</dc:creator>
  <cp:keywords/>
  <dc:description/>
  <cp:lastModifiedBy>landrei</cp:lastModifiedBy>
  <cp:lastPrinted>2005-05-10T09:42:03Z</cp:lastPrinted>
  <dcterms:created xsi:type="dcterms:W3CDTF">2000-11-15T11:25:56Z</dcterms:created>
  <dcterms:modified xsi:type="dcterms:W3CDTF">2005-06-23T08:57:52Z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-2022437739</vt:i4>
  </property>
  <property fmtid="{D5CDD505-2E9C-101B-9397-08002B2CF9AE}" pid="3" name="_EmailSubject">
    <vt:lpwstr>gara tipografia - versioni corrette</vt:lpwstr>
  </property>
  <property fmtid="{D5CDD505-2E9C-101B-9397-08002B2CF9AE}" pid="4" name="_AuthorEmail">
    <vt:lpwstr>landrei@provincia.prato.it</vt:lpwstr>
  </property>
  <property fmtid="{D5CDD505-2E9C-101B-9397-08002B2CF9AE}" pid="5" name="_AuthorEmailDisplayName">
    <vt:lpwstr>Andrei Laura</vt:lpwstr>
  </property>
  <property fmtid="{D5CDD505-2E9C-101B-9397-08002B2CF9AE}" pid="6" name="_PreviousAdHocReviewCycleID">
    <vt:i4>2036563844</vt:i4>
  </property>
</Properties>
</file>